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13_ncr:1_{A38DE2BE-D691-44D8-A399-1B84321FB352}" xr6:coauthVersionLast="47" xr6:coauthVersionMax="47" xr10:uidLastSave="{00000000-0000-0000-0000-000000000000}"/>
  <bookViews>
    <workbookView xWindow="-110" yWindow="-110" windowWidth="19420" windowHeight="10300" tabRatio="733" activeTab="8" xr2:uid="{00000000-000D-0000-FFFF-FFFF00000000}"/>
  </bookViews>
  <sheets>
    <sheet name="使用法" sheetId="7" r:id="rId1"/>
    <sheet name="分野名" sheetId="18" state="hidden" r:id="rId2"/>
    <sheet name="前回審査種類" sheetId="20" state="hidden" r:id="rId3"/>
    <sheet name="審査チーム派遣機関" sheetId="15" state="hidden" r:id="rId4"/>
    <sheet name="基本事項" sheetId="17" r:id="rId5"/>
    <sheet name="標準工程表" sheetId="5" r:id="rId6"/>
    <sheet name="未確認事項と手配依頼" sheetId="1" r:id="rId7"/>
    <sheet name="プログラムからの返答書" sheetId="2" r:id="rId8"/>
    <sheet name="実地審査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実地審査計画書!$A$2:$I$17</definedName>
    <definedName name="_xlnm._FilterDatabase" localSheetId="6" hidden="1">未確認事項と手配依頼!$A$2:$A$17</definedName>
    <definedName name="_xlnm.Print_Area" localSheetId="7">プログラムからの返答書!$A$1:$G$17</definedName>
    <definedName name="_xlnm.Print_Area" localSheetId="8">実地審査計画書!$A$1:$I$17</definedName>
    <definedName name="_xlnm.Print_Area" localSheetId="5">標準工程表!$A$1:$R$29</definedName>
    <definedName name="_xlnm.Print_Area" localSheetId="6">未確認事項と手配依頼!$A$1:$K$17</definedName>
    <definedName name="_xlnm.Print_Titles" localSheetId="7">プログラムからの返答書!$2:$2</definedName>
    <definedName name="_xlnm.Print_Titles" localSheetId="8">実地審査計画書!$2:$2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2">#REF!</definedName>
    <definedName name="エンジニアリング系学士課程" localSheetId="1">分野名!$A$3:$A$33</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2">#REF!</definedName>
    <definedName name="建築系学士修士課程" localSheetId="1">分野名!$A$27:$A$27</definedName>
    <definedName name="建築系学士修士課程">#REF!</definedName>
    <definedName name="情報専門系学士課程" localSheetId="4">#REF!</definedName>
    <definedName name="情報専門系学士課程" localSheetId="3">#REF!</definedName>
    <definedName name="情報専門系学士課程" localSheetId="2">#REF!</definedName>
    <definedName name="情報専門系学士課程" localSheetId="1">分野名!$A$21:$A$25</definedName>
    <definedName name="情報専門系学士課程">#REF!</definedName>
    <definedName name="分野名" localSheetId="4">[1]分野名!$A$53:$A$95</definedName>
    <definedName name="分野名" localSheetId="3">#REF!</definedName>
    <definedName name="分野名" localSheetId="2">#REF!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7" l="1"/>
  <c r="D17" i="3" l="1"/>
  <c r="D16" i="3"/>
  <c r="D14" i="3"/>
  <c r="D13" i="3"/>
  <c r="D11" i="3"/>
  <c r="D10" i="3"/>
  <c r="D9" i="3"/>
  <c r="D8" i="3"/>
  <c r="D7" i="3"/>
  <c r="D5" i="3"/>
  <c r="D4" i="3"/>
  <c r="E17" i="2"/>
  <c r="E16" i="2"/>
  <c r="E14" i="2"/>
  <c r="E13" i="2"/>
  <c r="E11" i="2"/>
  <c r="E10" i="2"/>
  <c r="E9" i="2"/>
  <c r="E8" i="2"/>
  <c r="E7" i="2"/>
  <c r="E5" i="2"/>
  <c r="E4" i="2"/>
  <c r="G4" i="5" l="1"/>
  <c r="H4" i="5"/>
  <c r="I4" i="5"/>
  <c r="J4" i="5"/>
  <c r="K4" i="5"/>
  <c r="L4" i="5"/>
  <c r="N4" i="5"/>
  <c r="O4" i="5"/>
  <c r="P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JABEE事務局</author>
    <author>ishii</author>
    <author>牧野光則</author>
  </authors>
  <commentList>
    <comment ref="B6" authorId="0" shapeId="0" xr:uid="{ED0CCE77-9F71-4B32-8350-5CF2B297947D}">
      <text>
        <r>
          <rPr>
            <sz val="9"/>
            <color indexed="81"/>
            <rFont val="ＭＳ Ｐゴシック"/>
            <family val="3"/>
            <charset val="128"/>
          </rPr>
          <t>本欄にはプログラム名のみを記入し、上位組織名は記入しないでください。</t>
        </r>
      </text>
    </comment>
    <comment ref="B7" authorId="1" shapeId="0" xr:uid="{C49495AA-28D9-48B0-BBFB-0EE07829C6D6}">
      <text>
        <r>
          <rPr>
            <sz val="9"/>
            <color indexed="81"/>
            <rFont val="ＭＳ Ｐゴシック"/>
            <family val="3"/>
            <charset val="128"/>
          </rPr>
          <t>・ プログラムが所属する上位の組織を記入してください。、例えば学科名とプログラム名が同一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1" shapeId="0" xr:uid="{DCB468BE-7551-4DB1-864E-4EE209AC4971}">
      <text>
        <r>
          <rPr>
            <sz val="9"/>
            <color indexed="81"/>
            <rFont val="MS P ゴシック"/>
            <family val="3"/>
            <charset val="128"/>
          </rPr>
          <t>例：20XX年X月X日</t>
        </r>
      </text>
    </comment>
    <comment ref="C40" authorId="2" shapeId="0" xr:uid="{4272FF17-32E2-41A8-B055-3DAFD4E4032C}">
      <text>
        <r>
          <rPr>
            <sz val="9"/>
            <color indexed="81"/>
            <rFont val="ＭＳ Ｐゴシック"/>
            <family val="3"/>
            <charset val="128"/>
          </rPr>
          <t>主審査員、分野別審査委員長、認定・審査調整委員長など</t>
        </r>
      </text>
    </comment>
    <comment ref="C42" authorId="1" shapeId="0" xr:uid="{33FA8979-8D37-41B8-A9C2-A0A2F1D67E41}">
      <text>
        <r>
          <rPr>
            <sz val="9"/>
            <color indexed="81"/>
            <rFont val="MS P ゴシック"/>
            <family val="3"/>
            <charset val="128"/>
          </rPr>
          <t>主審査員氏名</t>
        </r>
      </text>
    </comment>
    <comment ref="C44" authorId="1" shapeId="0" xr:uid="{7D00A256-B3FA-4A17-B83E-F387A866DA5C}">
      <text>
        <r>
          <rPr>
            <sz val="9"/>
            <color indexed="81"/>
            <rFont val="MS P ゴシック"/>
            <family val="3"/>
            <charset val="128"/>
          </rPr>
          <t>主審査員氏名</t>
        </r>
      </text>
    </comment>
    <comment ref="C47" authorId="1" shapeId="0" xr:uid="{684CFFFF-B843-4528-8D94-1379A0F34259}">
      <text>
        <r>
          <rPr>
            <sz val="9"/>
            <color indexed="81"/>
            <rFont val="MS P ゴシック"/>
            <family val="3"/>
            <charset val="128"/>
          </rPr>
          <t>主審査員氏名</t>
        </r>
      </text>
    </comment>
    <comment ref="C48" authorId="1" shapeId="0" xr:uid="{7114C06E-5FB4-42D2-8F31-16BA88333C5F}">
      <text>
        <r>
          <rPr>
            <sz val="9"/>
            <color indexed="81"/>
            <rFont val="MS P ゴシック"/>
            <family val="3"/>
            <charset val="128"/>
          </rPr>
          <t>分野審査委員長氏名</t>
        </r>
      </text>
    </comment>
    <comment ref="C49" authorId="1" shapeId="0" xr:uid="{52158289-978F-4318-937B-8C4046FB25F6}">
      <text>
        <r>
          <rPr>
            <sz val="9"/>
            <color indexed="81"/>
            <rFont val="MS P ゴシック"/>
            <family val="3"/>
            <charset val="128"/>
          </rPr>
          <t>認定・審査調整委員会
委員長氏名</t>
        </r>
      </text>
    </comment>
  </commentList>
</comments>
</file>

<file path=xl/sharedStrings.xml><?xml version="1.0" encoding="utf-8"?>
<sst xmlns="http://schemas.openxmlformats.org/spreadsheetml/2006/main" count="391" uniqueCount="265">
  <si>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</si>
  <si>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</si>
  <si>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</si>
  <si>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</si>
  <si>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</si>
  <si>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</si>
  <si>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</si>
  <si>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</si>
  <si>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</si>
  <si>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</si>
  <si>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</si>
  <si>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</si>
  <si>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</si>
  <si>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</si>
  <si>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</si>
  <si>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</si>
  <si>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</si>
  <si>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実地審査で確認する資料</t>
    <rPh sb="0" eb="2">
      <t>ジッチ</t>
    </rPh>
    <rPh sb="2" eb="4">
      <t>シンサ</t>
    </rPh>
    <rPh sb="5" eb="7">
      <t>カクニン</t>
    </rPh>
    <rPh sb="9" eb="11">
      <t>シリョウ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</si>
  <si>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</si>
  <si>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</si>
  <si>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</si>
  <si>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実地審査での説明者あるいは面談対象者の手配状況</t>
    <rPh sb="0" eb="2">
      <t>ジッチ</t>
    </rPh>
    <rPh sb="2" eb="4">
      <t>シンサ</t>
    </rPh>
    <rPh sb="6" eb="8">
      <t>セツメイ</t>
    </rPh>
    <rPh sb="8" eb="9">
      <t>シャ</t>
    </rPh>
    <rPh sb="13" eb="15">
      <t>メンダン</t>
    </rPh>
    <rPh sb="15" eb="18">
      <t>タイショウシャ</t>
    </rPh>
    <rPh sb="19" eb="21">
      <t>テハイ</t>
    </rPh>
    <rPh sb="21" eb="23">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</si>
  <si>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</si>
  <si>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</si>
  <si>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プログラム点検書（実地審査前）　【未確認事項と手配依頼】</t>
    <rPh sb="5" eb="7">
      <t>テンケン</t>
    </rPh>
    <rPh sb="7" eb="8">
      <t>ショ</t>
    </rPh>
    <rPh sb="9" eb="11">
      <t>ジッチ</t>
    </rPh>
    <rPh sb="11" eb="13">
      <t>シンサ</t>
    </rPh>
    <rPh sb="13" eb="14">
      <t>マエ</t>
    </rPh>
    <rPh sb="17" eb="20">
      <t>ミカクニン</t>
    </rPh>
    <rPh sb="20" eb="22">
      <t>ジコウ</t>
    </rPh>
    <rPh sb="23" eb="25">
      <t>テハイ</t>
    </rPh>
    <rPh sb="25" eb="27">
      <t>イライ</t>
    </rPh>
    <phoneticPr fontId="1"/>
  </si>
  <si>
    <t>プログラム点検書（実地審査前）　【プログラムからの返答書】</t>
    <rPh sb="5" eb="7">
      <t>テンケン</t>
    </rPh>
    <rPh sb="7" eb="8">
      <t>ショ</t>
    </rPh>
    <rPh sb="9" eb="11">
      <t>ジッチ</t>
    </rPh>
    <rPh sb="11" eb="13">
      <t>シンサ</t>
    </rPh>
    <rPh sb="13" eb="14">
      <t>マエ</t>
    </rPh>
    <rPh sb="25" eb="27">
      <t>ヘントウ</t>
    </rPh>
    <rPh sb="27" eb="28">
      <t>ショ</t>
    </rPh>
    <phoneticPr fontId="1"/>
  </si>
  <si>
    <t>プログラム点検書（実地審査前）　【実地審査計画書】</t>
    <rPh sb="5" eb="7">
      <t>テンケン</t>
    </rPh>
    <rPh sb="7" eb="8">
      <t>ショ</t>
    </rPh>
    <rPh sb="9" eb="11">
      <t>ジッチ</t>
    </rPh>
    <rPh sb="11" eb="13">
      <t>シンサ</t>
    </rPh>
    <rPh sb="13" eb="14">
      <t>マエ</t>
    </rPh>
    <rPh sb="17" eb="19">
      <t>ジッチ</t>
    </rPh>
    <rPh sb="19" eb="21">
      <t>シンサ</t>
    </rPh>
    <rPh sb="21" eb="24">
      <t>ケイカクショ</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</si>
  <si>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</si>
  <si>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</si>
  <si>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</si>
  <si>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</si>
  <si>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</si>
  <si>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</si>
  <si>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プログラム点検書（実地審査前）による実地審査前準備　標準工程表</t>
    <rPh sb="5" eb="7">
      <t>テンケン</t>
    </rPh>
    <rPh sb="7" eb="8">
      <t>ショ</t>
    </rPh>
    <rPh sb="9" eb="11">
      <t>ジッチ</t>
    </rPh>
    <rPh sb="11" eb="13">
      <t>シンサ</t>
    </rPh>
    <rPh sb="13" eb="14">
      <t>マエ</t>
    </rPh>
    <rPh sb="18" eb="20">
      <t>ジッチ</t>
    </rPh>
    <rPh sb="20" eb="22">
      <t>シンサ</t>
    </rPh>
    <rPh sb="22" eb="23">
      <t>マエ</t>
    </rPh>
    <rPh sb="23" eb="25">
      <t>ジュンビ</t>
    </rPh>
    <rPh sb="26" eb="28">
      <t>ヒョウジュン</t>
    </rPh>
    <rPh sb="28" eb="30">
      <t>コウテイ</t>
    </rPh>
    <rPh sb="30" eb="31">
      <t>ヒョウ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</si>
  <si>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</si>
  <si>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</si>
  <si>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</si>
  <si>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</si>
  <si>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</si>
  <si>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審査チーム派遣機関</t>
    <rPh sb="0" eb="2">
      <t>シンサ</t>
    </rPh>
    <rPh sb="5" eb="7">
      <t>ハケン</t>
    </rPh>
    <rPh sb="7" eb="9">
      <t>キカン</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</si>
  <si>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</si>
  <si>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</si>
  <si>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</si>
  <si>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</si>
  <si>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</si>
  <si>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</si>
  <si>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</si>
  <si>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</si>
  <si>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</si>
  <si>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</si>
  <si>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追加説明書受領日</t>
    <rPh sb="0" eb="2">
      <t>ツイカ</t>
    </rPh>
    <rPh sb="2" eb="5">
      <t>セツメイショ</t>
    </rPh>
    <rPh sb="5" eb="7">
      <t>ジュリョウ</t>
    </rPh>
    <rPh sb="7" eb="8">
      <t>ビ</t>
    </rPh>
    <phoneticPr fontId="1"/>
  </si>
  <si>
    <t>改善報告書受領日</t>
    <rPh sb="0" eb="2">
      <t>カイゼン</t>
    </rPh>
    <rPh sb="2" eb="4">
      <t>ホウコク</t>
    </rPh>
    <rPh sb="4" eb="5">
      <t>ショ</t>
    </rPh>
    <rPh sb="5" eb="7">
      <t>ジュリョウ</t>
    </rPh>
    <rPh sb="7" eb="8">
      <t>ビ</t>
    </rPh>
    <phoneticPr fontId="1"/>
  </si>
  <si>
    <t>異議申立書受領日</t>
    <rPh sb="0" eb="2">
      <t>イギ</t>
    </rPh>
    <rPh sb="2" eb="5">
      <t>モウシタテショ</t>
    </rPh>
    <rPh sb="5" eb="7">
      <t>ジュリョウ</t>
    </rPh>
    <rPh sb="7" eb="8">
      <t>ビ</t>
    </rPh>
    <phoneticPr fontId="1"/>
  </si>
  <si>
    <t>分野別審査報告書提出日</t>
    <rPh sb="0" eb="2">
      <t>ブンヤ</t>
    </rPh>
    <rPh sb="2" eb="3">
      <t>ベツ</t>
    </rPh>
    <rPh sb="3" eb="5">
      <t>シンサ</t>
    </rPh>
    <rPh sb="5" eb="7">
      <t>ホウコク</t>
    </rPh>
    <rPh sb="7" eb="8">
      <t>ショ</t>
    </rPh>
    <rPh sb="8" eb="10">
      <t>テイシュツ</t>
    </rPh>
    <rPh sb="10" eb="11">
      <t>ビ</t>
    </rPh>
    <phoneticPr fontId="1"/>
  </si>
  <si>
    <t>最終審査報告書提出日</t>
    <rPh sb="0" eb="2">
      <t>サイシュウ</t>
    </rPh>
    <rPh sb="2" eb="4">
      <t>シンサ</t>
    </rPh>
    <rPh sb="4" eb="6">
      <t>ホウコク</t>
    </rPh>
    <rPh sb="6" eb="7">
      <t>ショ</t>
    </rPh>
    <rPh sb="7" eb="9">
      <t>テイシュツ</t>
    </rPh>
    <rPh sb="9" eb="10">
      <t>ビ</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</si>
  <si>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</si>
  <si>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</si>
  <si>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</si>
  <si>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実地
審査</t>
    <rPh sb="0" eb="2">
      <t>ジッチ</t>
    </rPh>
    <rPh sb="3" eb="5">
      <t>シンサ</t>
    </rPh>
    <phoneticPr fontId="7"/>
  </si>
  <si>
    <t>★</t>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</si>
  <si>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</si>
  <si>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</si>
  <si>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</si>
  <si>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</si>
  <si>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</si>
  <si>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</si>
  <si>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</si>
  <si>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</si>
  <si>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</si>
  <si>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</si>
  <si>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</si>
  <si>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</si>
  <si>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</si>
  <si>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</si>
  <si>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</si>
  <si>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</si>
  <si>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</si>
  <si>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</si>
  <si>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</si>
  <si>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</si>
  <si>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</si>
  <si>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</si>
  <si>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</si>
  <si>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</si>
  <si>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</si>
  <si>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</si>
  <si>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</si>
  <si>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</si>
  <si>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</si>
  <si>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</si>
  <si>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</si>
  <si>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</si>
  <si>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</si>
  <si>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</si>
  <si>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－「作業見込み時間」には実地審査で確認が必要又は面談を実施する項目に対応して、必要な時間の
　　　見積りを記入してください。</t>
    <rPh sb="4" eb="6">
      <t>サギョウ</t>
    </rPh>
    <rPh sb="6" eb="8">
      <t>ミコ</t>
    </rPh>
    <rPh sb="9" eb="11">
      <t>ジカン</t>
    </rPh>
    <rPh sb="14" eb="16">
      <t>ジッチ</t>
    </rPh>
    <rPh sb="16" eb="18">
      <t>シンサ</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</si>
  <si>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実地審査スケジュール表を作成するための助けとなります。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シンサ</t>
    </rPh>
    <rPh sb="112" eb="113">
      <t>ヒョウ</t>
    </rPh>
    <rPh sb="114" eb="116">
      <t>サクセイ</t>
    </rPh>
    <rPh sb="121" eb="122">
      <t>タス</t>
    </rPh>
    <phoneticPr fontId="1"/>
  </si>
  <si>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</si>
  <si>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</si>
  <si>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</si>
  <si>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</si>
  <si>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</si>
  <si>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実地審査で確認する資料の準備状況および準備予定状況</t>
    <rPh sb="0" eb="2">
      <t>ジッチ</t>
    </rPh>
    <rPh sb="2" eb="4">
      <t>シンサ</t>
    </rPh>
    <rPh sb="5" eb="7">
      <t>カクニン</t>
    </rPh>
    <rPh sb="9" eb="11">
      <t>シリョウ</t>
    </rPh>
    <rPh sb="12" eb="14">
      <t>ジュンビ</t>
    </rPh>
    <rPh sb="14" eb="16">
      <t>ジョウキョウ</t>
    </rPh>
    <rPh sb="19" eb="21">
      <t>ジュンビ</t>
    </rPh>
    <rPh sb="21" eb="23">
      <t>ヨテイ</t>
    </rPh>
    <rPh sb="23" eb="25">
      <t>ジョウキョウ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</si>
  <si>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</si>
  <si>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・実地審査実施予定日をご記入ください。</t>
    <rPh sb="1" eb="3">
      <t>ジッチ</t>
    </rPh>
    <rPh sb="3" eb="5">
      <t>シンサ</t>
    </rPh>
    <rPh sb="5" eb="7">
      <t>ジッシ</t>
    </rPh>
    <rPh sb="7" eb="9">
      <t>ヨテイ</t>
    </rPh>
    <rPh sb="9" eb="10">
      <t>ヒ</t>
    </rPh>
    <rPh sb="12" eb="1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</si>
  <si>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</si>
  <si>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</si>
  <si>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</si>
  <si>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</si>
  <si>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プログラム点検書（実地審査前）</t>
    <rPh sb="5" eb="7">
      <t>テンケン</t>
    </rPh>
    <rPh sb="7" eb="8">
      <t>ショ</t>
    </rPh>
    <rPh sb="9" eb="11">
      <t>ジッチ</t>
    </rPh>
    <rPh sb="11" eb="13">
      <t>シンサ</t>
    </rPh>
    <rPh sb="13" eb="14">
      <t>マエ</t>
    </rPh>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</si>
  <si>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</si>
  <si>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</si>
  <si>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</si>
  <si>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「実地審査計画書」シートについて</t>
    <rPh sb="1" eb="3">
      <t>ジッチ</t>
    </rPh>
    <rPh sb="3" eb="5">
      <t>シンサ</t>
    </rPh>
    <rPh sb="5" eb="8">
      <t>ケイカクショ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</si>
  <si>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</si>
  <si>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</si>
  <si>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実地審査実施日</t>
    <rPh sb="0" eb="2">
      <t>ジッチ</t>
    </rPh>
    <rPh sb="2" eb="4">
      <t>シンサ</t>
    </rPh>
    <rPh sb="4" eb="7">
      <t>ジッシビ</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</si>
  <si>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</si>
  <si>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</si>
  <si>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</si>
  <si>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</si>
  <si>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</si>
  <si>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</si>
  <si>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</si>
  <si>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</si>
  <si>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</si>
  <si>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</si>
  <si>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</si>
  <si>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</si>
  <si>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</si>
  <si>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</si>
  <si>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</si>
  <si>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</si>
  <si>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</si>
  <si>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</si>
  <si>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</si>
  <si>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</si>
  <si>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</si>
  <si>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</si>
  <si>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</si>
  <si>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</si>
  <si>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</si>
  <si>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</si>
  <si>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</si>
  <si>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</si>
  <si>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</si>
  <si>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</si>
  <si>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</si>
  <si>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</si>
  <si>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</si>
  <si>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</si>
  <si>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</si>
  <si>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</si>
  <si>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</si>
  <si>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</si>
  <si>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</si>
  <si>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</si>
  <si>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本プログラム点検書（実地審査前）は、実地審査前の確認事項と実地審査での確認事項を明確化し、プログラム点検書（実地審査最終面談時）を作成するための元データをまとめるとともに、実地審査の実施計画を作成することを目的としています。審査を実施する過程でのみ利用する資料ですので、標準的な記載形式や内容などは特に決めておりません。自由に使用してください。</t>
    <rPh sb="19" eb="21">
      <t>ジッチ</t>
    </rPh>
    <rPh sb="21" eb="23">
      <t>シンサ</t>
    </rPh>
    <rPh sb="23" eb="24">
      <t>マエ</t>
    </rPh>
    <rPh sb="25" eb="27">
      <t>カクニン</t>
    </rPh>
    <rPh sb="27" eb="29">
      <t>ジコウ</t>
    </rPh>
    <rPh sb="30" eb="32">
      <t>ジッチ</t>
    </rPh>
    <rPh sb="32" eb="34">
      <t>シンサ</t>
    </rPh>
    <rPh sb="36" eb="38">
      <t>カクニン</t>
    </rPh>
    <rPh sb="38" eb="40">
      <t>ジコウ</t>
    </rPh>
    <rPh sb="41" eb="44">
      <t>メイカクカ</t>
    </rPh>
    <rPh sb="51" eb="53">
      <t>テンケン</t>
    </rPh>
    <rPh sb="53" eb="54">
      <t>ショ</t>
    </rPh>
    <rPh sb="55" eb="57">
      <t>ジッチ</t>
    </rPh>
    <rPh sb="57" eb="59">
      <t>シンサ</t>
    </rPh>
    <rPh sb="59" eb="61">
      <t>サイシュウ</t>
    </rPh>
    <rPh sb="61" eb="63">
      <t>メンダン</t>
    </rPh>
    <rPh sb="63" eb="64">
      <t>ジ</t>
    </rPh>
    <rPh sb="66" eb="68">
      <t>サクセイ</t>
    </rPh>
    <rPh sb="73" eb="74">
      <t>モト</t>
    </rPh>
    <rPh sb="87" eb="89">
      <t>ジッチ</t>
    </rPh>
    <rPh sb="89" eb="91">
      <t>シンサ</t>
    </rPh>
    <rPh sb="92" eb="94">
      <t>ジッシ</t>
    </rPh>
    <rPh sb="94" eb="96">
      <t>ケイカク</t>
    </rPh>
    <rPh sb="97" eb="99">
      <t>サクセイ</t>
    </rPh>
    <rPh sb="104" eb="106">
      <t>モクテキ</t>
    </rPh>
    <rPh sb="113" eb="115">
      <t>シンサ</t>
    </rPh>
    <rPh sb="116" eb="118">
      <t>ジッシ</t>
    </rPh>
    <rPh sb="120" eb="122">
      <t>カテイ</t>
    </rPh>
    <rPh sb="125" eb="127">
      <t>リヨウ</t>
    </rPh>
    <rPh sb="129" eb="131">
      <t>シリョウ</t>
    </rPh>
    <rPh sb="136" eb="139">
      <t>ヒョウジュンテキ</t>
    </rPh>
    <rPh sb="140" eb="142">
      <t>キサイ</t>
    </rPh>
    <rPh sb="142" eb="144">
      <t>ケイシキ</t>
    </rPh>
    <rPh sb="145" eb="147">
      <t>ナイヨウ</t>
    </rPh>
    <rPh sb="150" eb="151">
      <t>トク</t>
    </rPh>
    <rPh sb="152" eb="153">
      <t>キ</t>
    </rPh>
    <rPh sb="161" eb="163">
      <t>ジユウ</t>
    </rPh>
    <rPh sb="164" eb="166">
      <t>シヨウ</t>
    </rPh>
    <phoneticPr fontId="1"/>
  </si>
  <si>
    <t>なし</t>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</si>
  <si>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</si>
  <si>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・プログラム情報：今回／前回の審査種類や教育機関に関する情報をご記入ください。前回審査で複数回の中間審査が行われた場合等、記入方法が不明の場合はJABEEにご相談願います。</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rPh sb="39" eb="41">
      <t>ゼンカイ</t>
    </rPh>
    <rPh sb="41" eb="43">
      <t>シンサ</t>
    </rPh>
    <rPh sb="44" eb="47">
      <t>フクスウカイ</t>
    </rPh>
    <rPh sb="48" eb="50">
      <t>チュウカン</t>
    </rPh>
    <rPh sb="50" eb="52">
      <t>シンサ</t>
    </rPh>
    <rPh sb="53" eb="54">
      <t>オコナ</t>
    </rPh>
    <rPh sb="57" eb="59">
      <t>バアイ</t>
    </rPh>
    <rPh sb="59" eb="60">
      <t>トウ</t>
    </rPh>
    <rPh sb="61" eb="63">
      <t>キニュウ</t>
    </rPh>
    <rPh sb="63" eb="65">
      <t>ホウホウ</t>
    </rPh>
    <rPh sb="66" eb="68">
      <t>フメイ</t>
    </rPh>
    <rPh sb="69" eb="71">
      <t>バアイ</t>
    </rPh>
    <rPh sb="79" eb="81">
      <t>ソウダン</t>
    </rPh>
    <rPh sb="81" eb="82">
      <t>ネガ</t>
    </rPh>
    <phoneticPr fontId="1"/>
  </si>
  <si>
    <t>主審査員・副審査員</t>
    <rPh sb="0" eb="1">
      <t>シュ</t>
    </rPh>
    <rPh sb="1" eb="3">
      <t>シンサ</t>
    </rPh>
    <rPh sb="3" eb="4">
      <t>イン</t>
    </rPh>
    <rPh sb="5" eb="6">
      <t>フク</t>
    </rPh>
    <rPh sb="6" eb="9">
      <t>シンサイン</t>
    </rPh>
    <phoneticPr fontId="1"/>
  </si>
  <si>
    <t>審査団長</t>
    <rPh sb="0" eb="2">
      <t>シンサ</t>
    </rPh>
    <rPh sb="2" eb="4">
      <t>ダンチョウ</t>
    </rPh>
    <phoneticPr fontId="1"/>
  </si>
  <si>
    <t>審査団長</t>
    <rPh sb="0" eb="2">
      <t>シンサ</t>
    </rPh>
    <rPh sb="2" eb="3">
      <t>ダン</t>
    </rPh>
    <rPh sb="3" eb="4">
      <t>チョウ</t>
    </rPh>
    <phoneticPr fontId="1"/>
  </si>
  <si>
    <t>主審査員</t>
    <rPh sb="0" eb="1">
      <t>シュ</t>
    </rPh>
    <rPh sb="1" eb="4">
      <t>シンサイン</t>
    </rPh>
    <phoneticPr fontId="1"/>
  </si>
  <si>
    <t>副審査員</t>
    <rPh sb="0" eb="1">
      <t>フク</t>
    </rPh>
    <rPh sb="1" eb="4">
      <t>シンサイン</t>
    </rPh>
    <phoneticPr fontId="1"/>
  </si>
  <si>
    <t>・審査団長：審査団長の氏名をご記入ください。</t>
    <rPh sb="1" eb="3">
      <t>シンサ</t>
    </rPh>
    <rPh sb="3" eb="5">
      <t>ダンチョウ</t>
    </rPh>
    <rPh sb="6" eb="8">
      <t>シンサ</t>
    </rPh>
    <rPh sb="8" eb="9">
      <t>ダン</t>
    </rPh>
    <rPh sb="9" eb="10">
      <t>チョウ</t>
    </rPh>
    <rPh sb="11" eb="13">
      <t>シメイ</t>
    </rPh>
    <rPh sb="15" eb="17">
      <t>キニュウ</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</si>
  <si>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</si>
  <si>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</si>
  <si>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</si>
  <si>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</si>
  <si>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</si>
  <si>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「プログラムからの返答書」の内容を検討し、「実地審査計画書」に記入して副審査員に意見を求める</t>
    <rPh sb="9" eb="11">
      <t>ヘントウ</t>
    </rPh>
    <rPh sb="11" eb="12">
      <t>ショ</t>
    </rPh>
    <rPh sb="14" eb="16">
      <t>ナイヨウ</t>
    </rPh>
    <rPh sb="17" eb="19">
      <t>ケントウ</t>
    </rPh>
    <rPh sb="22" eb="24">
      <t>ジッチ</t>
    </rPh>
    <rPh sb="24" eb="26">
      <t>シンサ</t>
    </rPh>
    <rPh sb="26" eb="29">
      <t>ケイカクショ</t>
    </rPh>
    <rPh sb="31" eb="33">
      <t>キニュウ</t>
    </rPh>
    <rPh sb="35" eb="36">
      <t>フク</t>
    </rPh>
    <rPh sb="36" eb="39">
      <t>シンサイン</t>
    </rPh>
    <rPh sb="40" eb="42">
      <t>イケン</t>
    </rPh>
    <rPh sb="43" eb="44">
      <t>モト</t>
    </rPh>
    <phoneticPr fontId="7"/>
  </si>
  <si>
    <t>副審査員</t>
    <rPh sb="0" eb="1">
      <t>フク</t>
    </rPh>
    <rPh sb="1" eb="4">
      <t>シンサイン</t>
    </rPh>
    <phoneticPr fontId="7"/>
  </si>
  <si>
    <t>「実地審査計画書」の内容についての意見を主審査員に送付</t>
    <rPh sb="10" eb="12">
      <t>ナイヨウ</t>
    </rPh>
    <rPh sb="17" eb="19">
      <t>イケン</t>
    </rPh>
    <rPh sb="20" eb="21">
      <t>シュ</t>
    </rPh>
    <rPh sb="21" eb="23">
      <t>シンサ</t>
    </rPh>
    <rPh sb="23" eb="24">
      <t>イン</t>
    </rPh>
    <rPh sb="25" eb="27">
      <t>ソウフ</t>
    </rPh>
    <phoneticPr fontId="7"/>
  </si>
  <si>
    <t>副審査員からの意見、補足資料に基づき「実地審査計画書」を完成させ、日程を確定して副審査員、審査チーム派遣機関に通知</t>
    <rPh sb="0" eb="1">
      <t>フク</t>
    </rPh>
    <rPh sb="1" eb="4">
      <t>シンサイン</t>
    </rPh>
    <rPh sb="7" eb="9">
      <t>イケン</t>
    </rPh>
    <rPh sb="10" eb="12">
      <t>ホソク</t>
    </rPh>
    <rPh sb="12" eb="14">
      <t>シリョウ</t>
    </rPh>
    <rPh sb="15" eb="16">
      <t>モト</t>
    </rPh>
    <rPh sb="19" eb="21">
      <t>ジッチ</t>
    </rPh>
    <rPh sb="21" eb="23">
      <t>シンサ</t>
    </rPh>
    <rPh sb="23" eb="26">
      <t>ケイカクショ</t>
    </rPh>
    <rPh sb="28" eb="30">
      <t>カンセイ</t>
    </rPh>
    <rPh sb="33" eb="35">
      <t>ニッテイ</t>
    </rPh>
    <rPh sb="36" eb="38">
      <t>カクテイ</t>
    </rPh>
    <rPh sb="40" eb="41">
      <t>フク</t>
    </rPh>
    <rPh sb="41" eb="44">
      <t>シンサイン</t>
    </rPh>
    <rPh sb="45" eb="47">
      <t>シンサ</t>
    </rPh>
    <rPh sb="50" eb="52">
      <t>ハケン</t>
    </rPh>
    <rPh sb="52" eb="54">
      <t>キカン</t>
    </rPh>
    <rPh sb="55" eb="57">
      <t>ツウチ</t>
    </rPh>
    <phoneticPr fontId="7"/>
  </si>
  <si>
    <t>「実地審査計画書」をもとに「実地審査スケジュール表」を作成してプログラム運営組織及び副審査員に送付し、問題点の指摘を依頼、指摘があれば修正</t>
    <rPh sb="1" eb="3">
      <t>ジッチ</t>
    </rPh>
    <rPh sb="3" eb="5">
      <t>シンサ</t>
    </rPh>
    <rPh sb="5" eb="8">
      <t>ケイカクショ</t>
    </rPh>
    <rPh sb="14" eb="16">
      <t>ジッチ</t>
    </rPh>
    <rPh sb="16" eb="18">
      <t>シンサ</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</si>
  <si>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「実地審査スケジュール表」の最終版の内容と実地審査の日程について、プログラム運営組織と副審査員に最終確認、審査チームのメンバー間で、緊急時の連絡手段について確認</t>
    <rPh sb="1" eb="3">
      <t>ジッチ</t>
    </rPh>
    <rPh sb="3" eb="5">
      <t>シンサ</t>
    </rPh>
    <rPh sb="11" eb="12">
      <t>ヒョウ</t>
    </rPh>
    <rPh sb="14" eb="16">
      <t>サイシュウ</t>
    </rPh>
    <rPh sb="16" eb="17">
      <t>バン</t>
    </rPh>
    <rPh sb="18" eb="20">
      <t>ナイヨウ</t>
    </rPh>
    <rPh sb="21" eb="23">
      <t>ジッチ</t>
    </rPh>
    <rPh sb="23" eb="25">
      <t>シンサ</t>
    </rPh>
    <rPh sb="26" eb="28">
      <t>ニッテイ</t>
    </rPh>
    <rPh sb="38" eb="40">
      <t>ウンエイ</t>
    </rPh>
    <rPh sb="40" eb="42">
      <t>ソシキ</t>
    </rPh>
    <rPh sb="43" eb="44">
      <t>フク</t>
    </rPh>
    <rPh sb="44" eb="47">
      <t>シンサイン</t>
    </rPh>
    <rPh sb="48" eb="50">
      <t>サイシュウ</t>
    </rPh>
    <rPh sb="50" eb="52">
      <t>カクニン</t>
    </rPh>
    <phoneticPr fontId="7"/>
  </si>
  <si>
    <t>主審査員/
副審査員</t>
    <rPh sb="0" eb="1">
      <t>シュ</t>
    </rPh>
    <rPh sb="1" eb="3">
      <t>シンサ</t>
    </rPh>
    <rPh sb="3" eb="4">
      <t>イン</t>
    </rPh>
    <rPh sb="6" eb="7">
      <t>フク</t>
    </rPh>
    <rPh sb="7" eb="10">
      <t>シンサイン</t>
    </rPh>
    <phoneticPr fontId="7"/>
  </si>
  <si>
    <t>主審査員はプログラム点検書（実地審査最終面談時）と総括報告文の草案を準備し、副審査員と内容を共有</t>
    <rPh sb="0" eb="1">
      <t>シュ</t>
    </rPh>
    <rPh sb="1" eb="3">
      <t>シンサ</t>
    </rPh>
    <rPh sb="3" eb="4">
      <t>イン</t>
    </rPh>
    <rPh sb="10" eb="12">
      <t>テンケン</t>
    </rPh>
    <rPh sb="12" eb="13">
      <t>ショ</t>
    </rPh>
    <rPh sb="14" eb="16">
      <t>ジッチ</t>
    </rPh>
    <rPh sb="16" eb="18">
      <t>シンサ</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</si>
  <si>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審査団長、主審査員</t>
    <rPh sb="0" eb="2">
      <t>シンサ</t>
    </rPh>
    <rPh sb="2" eb="4">
      <t>ダンチョウ</t>
    </rPh>
    <rPh sb="5" eb="6">
      <t>シュ</t>
    </rPh>
    <rPh sb="6" eb="8">
      <t>シンサ</t>
    </rPh>
    <rPh sb="8" eb="9">
      <t>イン</t>
    </rPh>
    <phoneticPr fontId="1"/>
  </si>
  <si>
    <t>JABEE対応責任者、プログラム責任者</t>
    <rPh sb="5" eb="7">
      <t>タイオウ</t>
    </rPh>
    <rPh sb="7" eb="10">
      <t>セキニンシャ</t>
    </rPh>
    <rPh sb="16" eb="19">
      <t>セキニンシャ</t>
    </rPh>
    <phoneticPr fontId="1"/>
  </si>
  <si>
    <t>・本プログラム点検書（実地審査前）は、Excelファイルそのものを審査チーム（主審査員）とプログラム運営組織（プログラム責任者）との間、及び審査団長とJABEE対応責任者との間でやり取りし、それぞれが必要な情報を記入してください。</t>
    <rPh sb="1" eb="2">
      <t>ホン</t>
    </rPh>
    <rPh sb="7" eb="9">
      <t>テンケン</t>
    </rPh>
    <rPh sb="9" eb="10">
      <t>ショ</t>
    </rPh>
    <rPh sb="11" eb="13">
      <t>ジッチ</t>
    </rPh>
    <rPh sb="13" eb="15">
      <t>シンサ</t>
    </rPh>
    <rPh sb="15" eb="16">
      <t>マエ</t>
    </rPh>
    <rPh sb="33" eb="35">
      <t>シンサ</t>
    </rPh>
    <rPh sb="39" eb="40">
      <t>シュ</t>
    </rPh>
    <rPh sb="40" eb="42">
      <t>シンサ</t>
    </rPh>
    <rPh sb="42" eb="43">
      <t>イン</t>
    </rPh>
    <rPh sb="50" eb="52">
      <t>ウンエイ</t>
    </rPh>
    <rPh sb="52" eb="54">
      <t>ソシキ</t>
    </rPh>
    <rPh sb="60" eb="63">
      <t>セキニンシャ</t>
    </rPh>
    <rPh sb="66" eb="67">
      <t>アイダ</t>
    </rPh>
    <rPh sb="68" eb="69">
      <t>オヨ</t>
    </rPh>
    <rPh sb="70" eb="72">
      <t>シンサ</t>
    </rPh>
    <rPh sb="72" eb="74">
      <t>ダンチョウ</t>
    </rPh>
    <rPh sb="80" eb="82">
      <t>タイオウ</t>
    </rPh>
    <rPh sb="82" eb="85">
      <t>セキニンシャ</t>
    </rPh>
    <rPh sb="87" eb="88">
      <t>アイダ</t>
    </rPh>
    <rPh sb="91" eb="92">
      <t>ト</t>
    </rPh>
    <rPh sb="100" eb="102">
      <t>ヒツヨウ</t>
    </rPh>
    <rPh sb="103" eb="105">
      <t>ジョウホウ</t>
    </rPh>
    <rPh sb="106" eb="108">
      <t>キニュウ</t>
    </rPh>
    <phoneticPr fontId="1"/>
  </si>
  <si>
    <t>・記入漏れや誤りは、実地審査の実施項目の決定やスケジュール調整に影響するほか、プログラム点検書（実地審査最終面談時／実地審査後）や審査チーム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8" eb="60">
      <t>ジッチ</t>
    </rPh>
    <rPh sb="60" eb="62">
      <t>シンサ</t>
    </rPh>
    <rPh sb="62" eb="63">
      <t>ゴ</t>
    </rPh>
    <rPh sb="65" eb="67">
      <t>シンサ</t>
    </rPh>
    <rPh sb="70" eb="72">
      <t>ホウコク</t>
    </rPh>
    <rPh sb="72" eb="73">
      <t>ショ</t>
    </rPh>
    <rPh sb="74" eb="76">
      <t>エイキョウ</t>
    </rPh>
    <rPh sb="84" eb="86">
      <t>チュウイ</t>
    </rPh>
    <rPh sb="88" eb="89">
      <t>ネガ</t>
    </rPh>
    <phoneticPr fontId="1"/>
  </si>
  <si>
    <t>・JABEE対応責任者、プログラム責任者は 「未確認事項と手配依頼」シートの内容に対する回答を「プログラムからの返答書」シートに記載してそれぞれ審査団長及び主審査員に返却してください。</t>
    <rPh sb="6" eb="8">
      <t>タイオウ</t>
    </rPh>
    <rPh sb="8" eb="11">
      <t>セキニンシャ</t>
    </rPh>
    <rPh sb="17" eb="20">
      <t>セキニンシャ</t>
    </rPh>
    <rPh sb="38" eb="40">
      <t>ナイヨウ</t>
    </rPh>
    <rPh sb="41" eb="42">
      <t>タイ</t>
    </rPh>
    <rPh sb="44" eb="46">
      <t>カイトウ</t>
    </rPh>
    <rPh sb="56" eb="58">
      <t>ヘントウ</t>
    </rPh>
    <rPh sb="58" eb="59">
      <t>ショ</t>
    </rPh>
    <rPh sb="64" eb="66">
      <t>キサイ</t>
    </rPh>
    <rPh sb="72" eb="74">
      <t>シンサ</t>
    </rPh>
    <rPh sb="74" eb="76">
      <t>ダンチョウ</t>
    </rPh>
    <rPh sb="76" eb="77">
      <t>オヨ</t>
    </rPh>
    <rPh sb="78" eb="79">
      <t>シュ</t>
    </rPh>
    <rPh sb="79" eb="81">
      <t>シンサ</t>
    </rPh>
    <rPh sb="81" eb="82">
      <t>イン</t>
    </rPh>
    <rPh sb="83" eb="85">
      <t>ヘンキャク</t>
    </rPh>
    <phoneticPr fontId="1"/>
  </si>
  <si>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1"/>
  </si>
  <si>
    <t>審査チーム報告書提出日</t>
    <rPh sb="0" eb="2">
      <t>シンサ</t>
    </rPh>
    <rPh sb="5" eb="7">
      <t>ホウコク</t>
    </rPh>
    <rPh sb="7" eb="8">
      <t>ショ</t>
    </rPh>
    <rPh sb="8" eb="10">
      <t>テイシュツ</t>
    </rPh>
    <rPh sb="10" eb="11">
      <t>ビ</t>
    </rPh>
    <phoneticPr fontId="1"/>
  </si>
  <si>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</si>
  <si>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</si>
  <si>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</si>
  <si>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</si>
  <si>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</si>
  <si>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</si>
  <si>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</si>
  <si>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</si>
  <si>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</si>
  <si>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</si>
  <si>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</si>
  <si>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</si>
  <si>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日本生物工学会</t>
    <rPh sb="0" eb="2">
      <t>ニホン</t>
    </rPh>
    <rPh sb="2" eb="4">
      <t>セイブツ</t>
    </rPh>
    <rPh sb="4" eb="6">
      <t>コウガク</t>
    </rPh>
    <rPh sb="6" eb="7">
      <t>カイ</t>
    </rPh>
    <phoneticPr fontId="7"/>
  </si>
  <si>
    <t>・審査団長は主審査員と調整し、自己点検書から各プログラムに共通な部分と固有な部分に分け、共通な部分は審査団長が、固有な部分は審査チームが担当します。</t>
    <rPh sb="1" eb="3">
      <t>シンサ</t>
    </rPh>
    <rPh sb="3" eb="5">
      <t>ダンチョウ</t>
    </rPh>
    <rPh sb="6" eb="7">
      <t>シュ</t>
    </rPh>
    <rPh sb="7" eb="10">
      <t>シンサイン</t>
    </rPh>
    <rPh sb="11" eb="13">
      <t>チョウセイ</t>
    </rPh>
    <rPh sb="15" eb="17">
      <t>ジコ</t>
    </rPh>
    <rPh sb="17" eb="19">
      <t>テンケン</t>
    </rPh>
    <rPh sb="19" eb="20">
      <t>ショ</t>
    </rPh>
    <rPh sb="35" eb="37">
      <t>コユウ</t>
    </rPh>
    <rPh sb="38" eb="39">
      <t>ブ</t>
    </rPh>
    <rPh sb="39" eb="40">
      <t>ブン</t>
    </rPh>
    <rPh sb="41" eb="42">
      <t>ワ</t>
    </rPh>
    <rPh sb="44" eb="46">
      <t>キョウツウ</t>
    </rPh>
    <rPh sb="47" eb="49">
      <t>ブブン</t>
    </rPh>
    <rPh sb="50" eb="52">
      <t>シンサ</t>
    </rPh>
    <rPh sb="52" eb="54">
      <t>ダンチョウ</t>
    </rPh>
    <rPh sb="56" eb="58">
      <t>コユウ</t>
    </rPh>
    <rPh sb="59" eb="61">
      <t>ブブン</t>
    </rPh>
    <rPh sb="62" eb="64">
      <t>シンサ</t>
    </rPh>
    <rPh sb="68" eb="70">
      <t>タントウ</t>
    </rPh>
    <phoneticPr fontId="1"/>
  </si>
  <si>
    <t>・審査団長は受審教育機関のJABEE対応責任者との間で本点検書を使用して各プログラムに共通な部分の確認と実地審査計画の立案を行います。このために、審査団長は主審査員とプログラム責任者とのやりとりの情報
を共有してください。</t>
    <rPh sb="1" eb="3">
      <t>シンサ</t>
    </rPh>
    <rPh sb="3" eb="5">
      <t>ダンチョウ</t>
    </rPh>
    <rPh sb="6" eb="7">
      <t>ジュ</t>
    </rPh>
    <rPh sb="7" eb="8">
      <t>シン</t>
    </rPh>
    <rPh sb="8" eb="10">
      <t>キョウイク</t>
    </rPh>
    <rPh sb="10" eb="12">
      <t>キカン</t>
    </rPh>
    <rPh sb="18" eb="20">
      <t>タイオウ</t>
    </rPh>
    <rPh sb="20" eb="23">
      <t>セキニンシャ</t>
    </rPh>
    <rPh sb="25" eb="26">
      <t>アイダ</t>
    </rPh>
    <rPh sb="27" eb="28">
      <t>ホン</t>
    </rPh>
    <rPh sb="28" eb="30">
      <t>テンケン</t>
    </rPh>
    <rPh sb="30" eb="31">
      <t>ショ</t>
    </rPh>
    <rPh sb="32" eb="34">
      <t>シヨウ</t>
    </rPh>
    <rPh sb="43" eb="45">
      <t>キョウツウ</t>
    </rPh>
    <rPh sb="49" eb="51">
      <t>カクニン</t>
    </rPh>
    <rPh sb="52" eb="54">
      <t>ジッチ</t>
    </rPh>
    <rPh sb="54" eb="56">
      <t>シンサ</t>
    </rPh>
    <rPh sb="56" eb="58">
      <t>ケイカク</t>
    </rPh>
    <rPh sb="59" eb="61">
      <t>リツアン</t>
    </rPh>
    <rPh sb="62" eb="63">
      <t>オコナ</t>
    </rPh>
    <rPh sb="73" eb="75">
      <t>シンサ</t>
    </rPh>
    <rPh sb="75" eb="77">
      <t>ダンチョウ</t>
    </rPh>
    <rPh sb="78" eb="79">
      <t>シュ</t>
    </rPh>
    <rPh sb="79" eb="81">
      <t>シンサ</t>
    </rPh>
    <rPh sb="81" eb="82">
      <t>イン</t>
    </rPh>
    <rPh sb="88" eb="91">
      <t>セキニンシャ</t>
    </rPh>
    <rPh sb="102" eb="104">
      <t>キョウユウ</t>
    </rPh>
    <phoneticPr fontId="1"/>
  </si>
  <si>
    <t>・主審査員は副審査員からプログラム点検書（実地審査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</si>
  <si>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</si>
  <si>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・主審査員、副審査員は自己点検書の内容のうち、主としてプログラムに固有な部分を精査して、別ファイルで用意されたプログラム点検書（実地審査前）【審査員記入用】の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3" eb="24">
      <t>シュ</t>
    </rPh>
    <rPh sb="33" eb="35">
      <t>コユウ</t>
    </rPh>
    <rPh sb="36" eb="38">
      <t>ブブン</t>
    </rPh>
    <rPh sb="39" eb="41">
      <t>セイサ</t>
    </rPh>
    <rPh sb="44" eb="45">
      <t>ベツ</t>
    </rPh>
    <rPh sb="50" eb="52">
      <t>ヨウイ</t>
    </rPh>
    <rPh sb="60" eb="62">
      <t>テンケン</t>
    </rPh>
    <rPh sb="62" eb="63">
      <t>ショ</t>
    </rPh>
    <rPh sb="64" eb="66">
      <t>ジッチ</t>
    </rPh>
    <rPh sb="66" eb="68">
      <t>シンサ</t>
    </rPh>
    <rPh sb="68" eb="69">
      <t>マエ</t>
    </rPh>
    <rPh sb="71" eb="74">
      <t>シンサイン</t>
    </rPh>
    <rPh sb="74" eb="76">
      <t>キニュウ</t>
    </rPh>
    <rPh sb="76" eb="77">
      <t>ヨウ</t>
    </rPh>
    <rPh sb="96" eb="98">
      <t>カクニン</t>
    </rPh>
    <rPh sb="98" eb="100">
      <t>ケッカ</t>
    </rPh>
    <rPh sb="101" eb="103">
      <t>キサイ</t>
    </rPh>
    <phoneticPr fontId="1"/>
  </si>
  <si>
    <t xml:space="preserve">・上記のプログラム点検書（実地審査前）【審査員記入用】への記載内容の質と目標日程のキープが、その後の作業に大きく影響しますので、自己点検書を入手次第、標準工程表に基づき、なるべく前倒しに作業を開始してください。
</t>
    <rPh sb="1" eb="3">
      <t>ジョウキ</t>
    </rPh>
    <rPh sb="23" eb="25">
      <t>キニュウ</t>
    </rPh>
    <rPh sb="29" eb="31">
      <t>キサイ</t>
    </rPh>
    <rPh sb="31" eb="33">
      <t>ナイヨウ</t>
    </rPh>
    <rPh sb="34" eb="35">
      <t>シツ</t>
    </rPh>
    <rPh sb="36" eb="38">
      <t>モクヒョウ</t>
    </rPh>
    <rPh sb="38" eb="40">
      <t>ニッテイ</t>
    </rPh>
    <rPh sb="48" eb="49">
      <t>ゴ</t>
    </rPh>
    <rPh sb="50" eb="52">
      <t>サギョウ</t>
    </rPh>
    <rPh sb="53" eb="54">
      <t>オオ</t>
    </rPh>
    <rPh sb="56" eb="58">
      <t>エイキョウ</t>
    </rPh>
    <rPh sb="64" eb="66">
      <t>ジコ</t>
    </rPh>
    <rPh sb="66" eb="68">
      <t>テンケン</t>
    </rPh>
    <rPh sb="68" eb="69">
      <t>ショ</t>
    </rPh>
    <rPh sb="70" eb="72">
      <t>ニュウシュ</t>
    </rPh>
    <rPh sb="72" eb="74">
      <t>シダイ</t>
    </rPh>
    <rPh sb="75" eb="77">
      <t>ヒョウジュン</t>
    </rPh>
    <rPh sb="77" eb="79">
      <t>コウテイ</t>
    </rPh>
    <rPh sb="79" eb="80">
      <t>ヒョウ</t>
    </rPh>
    <rPh sb="81" eb="82">
      <t>モト</t>
    </rPh>
    <rPh sb="89" eb="91">
      <t>マエダオ</t>
    </rPh>
    <rPh sb="93" eb="95">
      <t>サギョウ</t>
    </rPh>
    <rPh sb="96" eb="98">
      <t>カイシ</t>
    </rPh>
    <phoneticPr fontId="1"/>
  </si>
  <si>
    <t>・審査団長、主審査員は取りまとめ後の内容が記載された 「未確認事項と手配依頼」シートを含む本点検書をそれぞれJABEE対応責任者及びプログラム責任者に送付してください。</t>
    <rPh sb="1" eb="3">
      <t>シンサ</t>
    </rPh>
    <rPh sb="3" eb="5">
      <t>ダンチョウ</t>
    </rPh>
    <rPh sb="6" eb="7">
      <t>シュ</t>
    </rPh>
    <rPh sb="7" eb="9">
      <t>シンサ</t>
    </rPh>
    <rPh sb="9" eb="10">
      <t>イン</t>
    </rPh>
    <rPh sb="11" eb="12">
      <t>ト</t>
    </rPh>
    <rPh sb="16" eb="17">
      <t>ゴ</t>
    </rPh>
    <rPh sb="18" eb="20">
      <t>ナイヨウ</t>
    </rPh>
    <rPh sb="21" eb="23">
      <t>キサイ</t>
    </rPh>
    <rPh sb="43" eb="44">
      <t>フク</t>
    </rPh>
    <rPh sb="45" eb="46">
      <t>ホン</t>
    </rPh>
    <rPh sb="46" eb="48">
      <t>テンケン</t>
    </rPh>
    <rPh sb="48" eb="49">
      <t>ショ</t>
    </rPh>
    <rPh sb="59" eb="61">
      <t>タイオウ</t>
    </rPh>
    <rPh sb="61" eb="64">
      <t>セキニンシャ</t>
    </rPh>
    <rPh sb="64" eb="65">
      <t>オヨ</t>
    </rPh>
    <rPh sb="71" eb="74">
      <t>セキニンシャ</t>
    </rPh>
    <rPh sb="75" eb="77">
      <t>ソウフ</t>
    </rPh>
    <phoneticPr fontId="1"/>
  </si>
  <si>
    <t>・審査団長、主審査員は「プログラムからの返答書」シート及び補足資料の内容を検討し、連絡をとりながら「実地審査計画書」シートを完成させてください。</t>
    <rPh sb="1" eb="3">
      <t>シンサ</t>
    </rPh>
    <rPh sb="3" eb="4">
      <t>ダン</t>
    </rPh>
    <rPh sb="4" eb="5">
      <t>チョウ</t>
    </rPh>
    <rPh sb="6" eb="7">
      <t>シュ</t>
    </rPh>
    <rPh sb="7" eb="10">
      <t>シンサイン</t>
    </rPh>
    <rPh sb="20" eb="22">
      <t>ヘントウ</t>
    </rPh>
    <rPh sb="22" eb="23">
      <t>ショ</t>
    </rPh>
    <rPh sb="27" eb="28">
      <t>オヨ</t>
    </rPh>
    <rPh sb="29" eb="31">
      <t>ホソク</t>
    </rPh>
    <rPh sb="31" eb="33">
      <t>シリョウ</t>
    </rPh>
    <rPh sb="34" eb="36">
      <t>ナイヨウ</t>
    </rPh>
    <rPh sb="37" eb="39">
      <t>ケントウ</t>
    </rPh>
    <rPh sb="41" eb="43">
      <t>レンラク</t>
    </rPh>
    <rPh sb="50" eb="52">
      <t>ジッチ</t>
    </rPh>
    <rPh sb="52" eb="54">
      <t>シンサ</t>
    </rPh>
    <rPh sb="54" eb="57">
      <t>ケイカクショ</t>
    </rPh>
    <rPh sb="62" eb="64">
      <t>カンセイ</t>
    </rPh>
    <phoneticPr fontId="1"/>
  </si>
  <si>
    <t>・「実地審査計画書」シートの「作業見込み時間」と「作業番号」欄は実地審査に必要な時間を見積もるために使用します。</t>
    <rPh sb="2" eb="4">
      <t>ジッチ</t>
    </rPh>
    <rPh sb="4" eb="6">
      <t>シンサ</t>
    </rPh>
    <rPh sb="6" eb="9">
      <t>ケイカクショ</t>
    </rPh>
    <rPh sb="15" eb="17">
      <t>サギョウ</t>
    </rPh>
    <rPh sb="17" eb="19">
      <t>ミコ</t>
    </rPh>
    <rPh sb="20" eb="22">
      <t>ジカン</t>
    </rPh>
    <rPh sb="25" eb="27">
      <t>サギョウ</t>
    </rPh>
    <rPh sb="27" eb="29">
      <t>バンゴウ</t>
    </rPh>
    <rPh sb="30" eb="31">
      <t>ラン</t>
    </rPh>
    <rPh sb="32" eb="34">
      <t>ジッチ</t>
    </rPh>
    <rPh sb="34" eb="36">
      <t>シンサ</t>
    </rPh>
    <rPh sb="37" eb="39">
      <t>ヒツヨウ</t>
    </rPh>
    <rPh sb="40" eb="42">
      <t>ジカン</t>
    </rPh>
    <rPh sb="43" eb="45">
      <t>ミツ</t>
    </rPh>
    <rPh sb="50" eb="52">
      <t>シヨウ</t>
    </rPh>
    <phoneticPr fontId="1"/>
  </si>
  <si>
    <t>・審査団全体の実地審査計画は審査団長が作成し、それに基づく個々の審査チームの実地審査計画は主審査員が作成してください。</t>
    <rPh sb="1" eb="3">
      <t>シンサ</t>
    </rPh>
    <rPh sb="3" eb="4">
      <t>ダン</t>
    </rPh>
    <rPh sb="4" eb="6">
      <t>ゼンタイ</t>
    </rPh>
    <rPh sb="7" eb="9">
      <t>ジッチ</t>
    </rPh>
    <rPh sb="9" eb="11">
      <t>シンサ</t>
    </rPh>
    <rPh sb="11" eb="13">
      <t>ケイカク</t>
    </rPh>
    <rPh sb="14" eb="16">
      <t>シンサ</t>
    </rPh>
    <rPh sb="16" eb="18">
      <t>ダンチョウ</t>
    </rPh>
    <rPh sb="19" eb="21">
      <t>サクセイ</t>
    </rPh>
    <rPh sb="26" eb="27">
      <t>モト</t>
    </rPh>
    <rPh sb="29" eb="31">
      <t>ココ</t>
    </rPh>
    <rPh sb="32" eb="34">
      <t>シンサ</t>
    </rPh>
    <rPh sb="38" eb="40">
      <t>ジッチ</t>
    </rPh>
    <rPh sb="40" eb="42">
      <t>シンサ</t>
    </rPh>
    <rPh sb="42" eb="44">
      <t>ケイカク</t>
    </rPh>
    <rPh sb="45" eb="46">
      <t>シュ</t>
    </rPh>
    <rPh sb="46" eb="49">
      <t>シンサイン</t>
    </rPh>
    <rPh sb="50" eb="52">
      <t>サクセイ</t>
    </rPh>
    <phoneticPr fontId="1"/>
  </si>
  <si>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</si>
  <si>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</si>
  <si>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</si>
  <si>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</si>
  <si>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</si>
  <si>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認定継続審査（認定基準2012年度～2018年度）</t>
    <rPh sb="0" eb="2">
      <t>ニンテイ</t>
    </rPh>
    <rPh sb="2" eb="4">
      <t>ケイゾク</t>
    </rPh>
    <rPh sb="4" eb="6">
      <t>シンサ</t>
    </rPh>
    <rPh sb="7" eb="9">
      <t>ニンテイ</t>
    </rPh>
    <rPh sb="9" eb="11">
      <t>キジュン</t>
    </rPh>
    <rPh sb="15" eb="17">
      <t>ネンド</t>
    </rPh>
    <phoneticPr fontId="1"/>
  </si>
  <si>
    <t>・本プログラム点検書（実地審査前）の作成を開始する前に、「認定・審査の手順と方法」の4.2.1「実地審査前の準備」を熟読してその目的、記載内容、利用の手順等をご理解願います。</t>
    <rPh sb="1" eb="2">
      <t>ホン</t>
    </rPh>
    <rPh sb="7" eb="9">
      <t>テンケン</t>
    </rPh>
    <rPh sb="9" eb="10">
      <t>ショ</t>
    </rPh>
    <rPh sb="11" eb="13">
      <t>ジッチ</t>
    </rPh>
    <rPh sb="13" eb="15">
      <t>シンサ</t>
    </rPh>
    <rPh sb="15" eb="16">
      <t>マエ</t>
    </rPh>
    <rPh sb="18" eb="20">
      <t>サクセイ</t>
    </rPh>
    <rPh sb="21" eb="23">
      <t>カイシ</t>
    </rPh>
    <rPh sb="25" eb="26">
      <t>マエ</t>
    </rPh>
    <rPh sb="48" eb="50">
      <t>ジッチ</t>
    </rPh>
    <rPh sb="50" eb="52">
      <t>シンサ</t>
    </rPh>
    <rPh sb="52" eb="53">
      <t>マエ</t>
    </rPh>
    <rPh sb="54" eb="56">
      <t>ジュンビ</t>
    </rPh>
    <rPh sb="58" eb="60">
      <t>ジュクドク</t>
    </rPh>
    <rPh sb="64" eb="65">
      <t>メ</t>
    </rPh>
    <rPh sb="65" eb="66">
      <t>テキ</t>
    </rPh>
    <rPh sb="67" eb="69">
      <t>キサイ</t>
    </rPh>
    <rPh sb="69" eb="71">
      <t>ナイヨウ</t>
    </rPh>
    <rPh sb="72" eb="74">
      <t>リヨウ</t>
    </rPh>
    <rPh sb="75" eb="77">
      <t>テジュン</t>
    </rPh>
    <rPh sb="77" eb="78">
      <t>トウ</t>
    </rPh>
    <rPh sb="80" eb="82">
      <t>リカイ</t>
    </rPh>
    <rPh sb="82" eb="83">
      <t>ネガ</t>
    </rPh>
    <phoneticPr fontId="1"/>
  </si>
  <si>
    <t>材料及び関連の工学分野</t>
    <rPh sb="7" eb="9">
      <t>コウガク</t>
    </rPh>
    <phoneticPr fontId="1"/>
  </si>
  <si>
    <t>IT・CSec（インフォメーションテクノロジ・サイバーセキュリティ）分野</t>
    <phoneticPr fontId="1"/>
  </si>
  <si>
    <r>
      <rPr>
        <sz val="12"/>
        <color indexed="10"/>
        <rFont val="ＭＳ ゴシック"/>
        <family val="3"/>
        <charset val="128"/>
      </rPr>
      <t xml:space="preserve">★ </t>
    </r>
    <r>
      <rPr>
        <sz val="12"/>
        <rFont val="ＭＳ ゴシック"/>
        <family val="3"/>
        <charset val="128"/>
      </rPr>
      <t>実地審査（新規／認定継続）を1泊2日に短縮可能かどうか判断するポイント</t>
    </r>
    <rPh sb="2" eb="4">
      <t>ジッチ</t>
    </rPh>
    <rPh sb="4" eb="6">
      <t>シンサ</t>
    </rPh>
    <rPh sb="7" eb="9">
      <t>シンキ</t>
    </rPh>
    <rPh sb="10" eb="12">
      <t>ニンテイ</t>
    </rPh>
    <rPh sb="12" eb="14">
      <t>ケイゾク</t>
    </rPh>
    <rPh sb="17" eb="18">
      <t>ハク</t>
    </rPh>
    <rPh sb="19" eb="20">
      <t>ニチ</t>
    </rPh>
    <rPh sb="21" eb="23">
      <t>タンシュク</t>
    </rPh>
    <rPh sb="23" eb="25">
      <t>カノウ</t>
    </rPh>
    <rPh sb="29" eb="31">
      <t>ハンダン</t>
    </rPh>
    <phoneticPr fontId="7"/>
  </si>
  <si>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</si>
  <si>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</si>
  <si>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</si>
  <si>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</si>
  <si>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</si>
  <si>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</si>
  <si>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</si>
  <si>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</si>
  <si>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</si>
  <si>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</si>
  <si>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</si>
  <si>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</si>
  <si>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</si>
  <si>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</si>
  <si>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</si>
  <si>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</si>
  <si>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</si>
  <si>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</si>
  <si>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</si>
  <si>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・自己点検書入手から実地審査までの、本プログラム点検書を使用した標準的作業工程とスケジュールを表示しています（「認定・審査の手順と方法」4.2.1に記載された手順を図示したもの）。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・右上の緑色のセルに実地審査初日の月／日を入力すると、標準スケジュールに従った各工程の目標月／日が青色で表示されます。表示された月／日を目安に作業を進めてください。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審査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シンサ</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シンサ</t>
    </rPh>
    <rPh sb="160" eb="162">
      <t>ショニチ</t>
    </rPh>
    <rPh sb="163" eb="164">
      <t>ツキ</t>
    </rPh>
    <rPh sb="165" eb="166">
      <t>ニチ</t>
    </rPh>
    <rPh sb="167" eb="169">
      <t>ニュウリョク</t>
    </rPh>
    <rPh sb="173" eb="175">
      <t>ヒョウジュン</t>
    </rPh>
    <rPh sb="182" eb="183">
      <t>シタガ</t>
    </rPh>
    <rPh sb="185" eb="186">
      <t>カク</t>
    </rPh>
    <rPh sb="186" eb="188">
      <t>コウテイ</t>
    </rPh>
    <rPh sb="189" eb="191">
      <t>モクヒョウ</t>
    </rPh>
    <rPh sb="191" eb="192">
      <t>ツキ</t>
    </rPh>
    <rPh sb="193" eb="194">
      <t>ニチ</t>
    </rPh>
    <rPh sb="195" eb="197">
      <t>アオイロ</t>
    </rPh>
    <rPh sb="198" eb="200">
      <t>ヒョウジ</t>
    </rPh>
    <rPh sb="205" eb="207">
      <t>ヒョウジ</t>
    </rPh>
    <rPh sb="210" eb="211">
      <t>ガツ</t>
    </rPh>
    <rPh sb="212" eb="213">
      <t>ニチ</t>
    </rPh>
    <rPh sb="214" eb="216">
      <t>メヤス</t>
    </rPh>
    <rPh sb="217" eb="219">
      <t>サギョウ</t>
    </rPh>
    <rPh sb="220" eb="221">
      <t>スス</t>
    </rPh>
    <rPh sb="231" eb="233">
      <t>ジッセキ</t>
    </rPh>
    <rPh sb="233" eb="234">
      <t>ツキ</t>
    </rPh>
    <rPh sb="235" eb="236">
      <t>ヒ</t>
    </rPh>
    <rPh sb="238" eb="240">
      <t>キサイ</t>
    </rPh>
    <rPh sb="243" eb="244">
      <t>レツ</t>
    </rPh>
    <rPh sb="247" eb="249">
      <t>サギョウ</t>
    </rPh>
    <rPh sb="249" eb="252">
      <t>カンリョウビ</t>
    </rPh>
    <rPh sb="253" eb="255">
      <t>ジッセキ</t>
    </rPh>
    <rPh sb="256" eb="257">
      <t>ガツ</t>
    </rPh>
    <rPh sb="258" eb="259">
      <t>ヒ</t>
    </rPh>
    <rPh sb="261" eb="263">
      <t>キニュウ</t>
    </rPh>
    <rPh sb="275" eb="276">
      <t>ホン</t>
    </rPh>
    <rPh sb="280" eb="282">
      <t>キサイ</t>
    </rPh>
    <rPh sb="285" eb="287">
      <t>ヒョウジュン</t>
    </rPh>
    <rPh sb="287" eb="289">
      <t>コウテイ</t>
    </rPh>
    <rPh sb="290" eb="291">
      <t>イチ</t>
    </rPh>
    <rPh sb="291" eb="292">
      <t>レイ</t>
    </rPh>
    <rPh sb="296" eb="298">
      <t>ジョウキョウ</t>
    </rPh>
    <rPh sb="303" eb="305">
      <t>サギョウ</t>
    </rPh>
    <rPh sb="305" eb="307">
      <t>テジュン</t>
    </rPh>
    <rPh sb="308" eb="310">
      <t>キカン</t>
    </rPh>
    <rPh sb="311" eb="313">
      <t>ヘンコウ</t>
    </rPh>
    <rPh sb="313" eb="314">
      <t>トウ</t>
    </rPh>
    <rPh sb="315" eb="316">
      <t>オコナ</t>
    </rPh>
    <rPh sb="318" eb="320">
      <t>ジッチ</t>
    </rPh>
    <rPh sb="320" eb="322">
      <t>シンサ</t>
    </rPh>
    <rPh sb="325" eb="327">
      <t>ヒツヨウ</t>
    </rPh>
    <rPh sb="328" eb="330">
      <t>サギョウ</t>
    </rPh>
    <rPh sb="331" eb="333">
      <t>カンリョウ</t>
    </rPh>
    <rPh sb="349" eb="351">
      <t>サギョウ</t>
    </rPh>
    <rPh sb="351" eb="353">
      <t>テジュン</t>
    </rPh>
    <rPh sb="354" eb="356">
      <t>キカン</t>
    </rPh>
    <rPh sb="357" eb="359">
      <t>ヘンコウ</t>
    </rPh>
    <rPh sb="361" eb="363">
      <t>バアイ</t>
    </rPh>
    <rPh sb="371" eb="373">
      <t>ウンエイ</t>
    </rPh>
    <rPh sb="373" eb="375">
      <t>ソシキ</t>
    </rPh>
    <rPh sb="376" eb="378">
      <t>カイトウ</t>
    </rPh>
    <rPh sb="383" eb="385">
      <t>ジュウブン</t>
    </rPh>
    <rPh sb="386" eb="388">
      <t>キカン</t>
    </rPh>
    <rPh sb="389" eb="391">
      <t>カクホ</t>
    </rPh>
    <rPh sb="396" eb="398">
      <t>リュウイ</t>
    </rPh>
    <phoneticPr fontId="1"/>
  </si>
  <si>
    <t>・チェック欄は、確認済みの項目であることを記録するために設けています（ただし、使用目的はこれに限らず、自由です）。</t>
    <phoneticPr fontId="1"/>
  </si>
  <si>
    <t>※下記には複数審査チームで構成される審査団の審査団長関連の作業については記載していませんが、「認定・審査の手順と方法」の4.2.1項を参照の上、
　 審査団長と連携して作業を進めてください。</t>
    <rPh sb="1" eb="3">
      <t>カキ</t>
    </rPh>
    <rPh sb="5" eb="7">
      <t>フクスウ</t>
    </rPh>
    <rPh sb="7" eb="9">
      <t>シンサ</t>
    </rPh>
    <rPh sb="13" eb="15">
      <t>コウセイ</t>
    </rPh>
    <rPh sb="18" eb="20">
      <t>シンサ</t>
    </rPh>
    <rPh sb="20" eb="21">
      <t>ダン</t>
    </rPh>
    <rPh sb="22" eb="24">
      <t>シンサ</t>
    </rPh>
    <rPh sb="24" eb="26">
      <t>ダンチョウ</t>
    </rPh>
    <rPh sb="26" eb="28">
      <t>カンレン</t>
    </rPh>
    <rPh sb="29" eb="31">
      <t>サギョウ</t>
    </rPh>
    <rPh sb="36" eb="38">
      <t>キサイ</t>
    </rPh>
    <rPh sb="47" eb="49">
      <t>ニンテイ</t>
    </rPh>
    <rPh sb="50" eb="52">
      <t>シンサ</t>
    </rPh>
    <rPh sb="53" eb="55">
      <t>テジュン</t>
    </rPh>
    <rPh sb="56" eb="58">
      <t>ホウホウ</t>
    </rPh>
    <rPh sb="65" eb="66">
      <t>コウ</t>
    </rPh>
    <rPh sb="67" eb="69">
      <t>サンショウ</t>
    </rPh>
    <rPh sb="70" eb="71">
      <t>ウエ</t>
    </rPh>
    <rPh sb="75" eb="77">
      <t>シンサ</t>
    </rPh>
    <rPh sb="77" eb="79">
      <t>ダンチョウ</t>
    </rPh>
    <rPh sb="80" eb="82">
      <t>レンケイ</t>
    </rPh>
    <rPh sb="84" eb="86">
      <t>サギョウ</t>
    </rPh>
    <rPh sb="87" eb="88">
      <t>スス</t>
    </rPh>
    <phoneticPr fontId="1"/>
  </si>
  <si>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右上の緑のセルに実地審査初日の月/日を入れる：例）9月25日ならば 9/25</t>
    </r>
    <rPh sb="14" eb="16">
      <t>ショニチ</t>
    </rPh>
    <phoneticPr fontId="1"/>
  </si>
  <si>
    <t>・主審査員は「認定・審査の手順と方法」の4.2.1項の記載に基づき、審査団長と連携して本点検書を作成してください。</t>
    <rPh sb="1" eb="2">
      <t>シュ</t>
    </rPh>
    <rPh sb="2" eb="5">
      <t>シンサイン</t>
    </rPh>
    <rPh sb="7" eb="9">
      <t>ニンテイ</t>
    </rPh>
    <rPh sb="10" eb="12">
      <t>シンサ</t>
    </rPh>
    <rPh sb="13" eb="15">
      <t>テジュン</t>
    </rPh>
    <rPh sb="16" eb="18">
      <t>ホウホウ</t>
    </rPh>
    <rPh sb="25" eb="26">
      <t>コウ</t>
    </rPh>
    <rPh sb="27" eb="29">
      <t>キサイ</t>
    </rPh>
    <rPh sb="30" eb="31">
      <t>モト</t>
    </rPh>
    <rPh sb="34" eb="36">
      <t>シンサ</t>
    </rPh>
    <rPh sb="36" eb="38">
      <t>ダンチョウ</t>
    </rPh>
    <rPh sb="39" eb="41">
      <t>レンケイ</t>
    </rPh>
    <rPh sb="43" eb="44">
      <t>ホン</t>
    </rPh>
    <rPh sb="44" eb="46">
      <t>テンケン</t>
    </rPh>
    <rPh sb="46" eb="47">
      <t>ショ</t>
    </rPh>
    <rPh sb="48" eb="50">
      <t>サクセイ</t>
    </rPh>
    <phoneticPr fontId="1"/>
  </si>
  <si>
    <t>森林・自然環境技術教育研究センター</t>
    <rPh sb="0" eb="2">
      <t>シンリン</t>
    </rPh>
    <rPh sb="3" eb="5">
      <t>シゼン</t>
    </rPh>
    <rPh sb="5" eb="7">
      <t>カンキョウ</t>
    </rPh>
    <rPh sb="7" eb="9">
      <t>ギジュツ</t>
    </rPh>
    <rPh sb="9" eb="11">
      <t>キョウイク</t>
    </rPh>
    <rPh sb="11" eb="13">
      <t>ケンキュウ</t>
    </rPh>
    <phoneticPr fontId="7"/>
  </si>
  <si>
    <t>自己点検書入手
（提出期限：JABEEウェブサイトで公表）</t>
    <rPh sb="0" eb="2">
      <t>ジコ</t>
    </rPh>
    <rPh sb="2" eb="4">
      <t>テンケン</t>
    </rPh>
    <rPh sb="4" eb="5">
      <t>ショ</t>
    </rPh>
    <rPh sb="5" eb="7">
      <t>ニュウシュ</t>
    </rPh>
    <rPh sb="9" eb="11">
      <t>テイシュツ</t>
    </rPh>
    <rPh sb="11" eb="13">
      <t>キゲン</t>
    </rPh>
    <rPh sb="26" eb="28">
      <t>コウヒョウ</t>
    </rPh>
    <phoneticPr fontId="1"/>
  </si>
  <si>
    <t>認定継続審査（認定基準2019年度～）</t>
    <rPh sb="0" eb="2">
      <t>ニンテイ</t>
    </rPh>
    <rPh sb="2" eb="4">
      <t>ケイゾク</t>
    </rPh>
    <rPh sb="4" eb="6">
      <t>シンサ</t>
    </rPh>
    <rPh sb="7" eb="9">
      <t>ニンテイ</t>
    </rPh>
    <rPh sb="9" eb="11">
      <t>キジュン</t>
    </rPh>
    <rPh sb="15" eb="17">
      <t>ネンド</t>
    </rPh>
    <phoneticPr fontId="1"/>
  </si>
  <si>
    <t>新規審査（認定基準2012年度～2018年度）</t>
    <rPh sb="0" eb="2">
      <t>シンキ</t>
    </rPh>
    <rPh sb="2" eb="4">
      <t>シンサ</t>
    </rPh>
    <rPh sb="5" eb="7">
      <t>ニンテイ</t>
    </rPh>
    <rPh sb="7" eb="9">
      <t>キジュン</t>
    </rPh>
    <rPh sb="13" eb="15">
      <t>ネンド</t>
    </rPh>
    <rPh sb="20" eb="22">
      <t>ネンド</t>
    </rPh>
    <phoneticPr fontId="1"/>
  </si>
  <si>
    <t>新規審査（認定基準2019年度～）</t>
    <rPh sb="0" eb="2">
      <t>シンキ</t>
    </rPh>
    <rPh sb="2" eb="4">
      <t>シンサ</t>
    </rPh>
    <rPh sb="5" eb="7">
      <t>ニンテイ</t>
    </rPh>
    <rPh sb="7" eb="9">
      <t>キジュン</t>
    </rPh>
    <rPh sb="13" eb="15">
      <t>ネンド</t>
    </rPh>
    <phoneticPr fontId="1"/>
  </si>
  <si>
    <t>再審査（認定基準2019年度～）</t>
    <rPh sb="0" eb="1">
      <t>サイ</t>
    </rPh>
    <rPh sb="1" eb="3">
      <t>シンサ</t>
    </rPh>
    <rPh sb="4" eb="6">
      <t>ニンテイ</t>
    </rPh>
    <rPh sb="6" eb="8">
      <t>キジュン</t>
    </rPh>
    <rPh sb="12" eb="14">
      <t>ネンド</t>
    </rPh>
    <phoneticPr fontId="1"/>
  </si>
  <si>
    <t>審査団長（一斉審査の場合記入）</t>
    <rPh sb="0" eb="2">
      <t>シンサ</t>
    </rPh>
    <rPh sb="2" eb="4">
      <t>ダンチョウ</t>
    </rPh>
    <rPh sb="5" eb="9">
      <t>イッセイシンサ</t>
    </rPh>
    <rPh sb="10" eb="12">
      <t>バアイ</t>
    </rPh>
    <rPh sb="12" eb="14">
      <t>キニュウ</t>
    </rPh>
    <phoneticPr fontId="1"/>
  </si>
  <si>
    <t>副審査団長（同上）</t>
    <rPh sb="0" eb="1">
      <t>フク</t>
    </rPh>
    <rPh sb="1" eb="3">
      <t>シンサ</t>
    </rPh>
    <rPh sb="3" eb="5">
      <t>ダンチョウ</t>
    </rPh>
    <rPh sb="6" eb="8">
      <t>ドウジョウ</t>
    </rPh>
    <phoneticPr fontId="1"/>
  </si>
  <si>
    <t>今回の審査の種類</t>
    <rPh sb="0" eb="2">
      <t>コンカイ</t>
    </rPh>
    <rPh sb="3" eb="5">
      <t>シンサ</t>
    </rPh>
    <rPh sb="6" eb="8">
      <t>シュルイ</t>
    </rPh>
    <phoneticPr fontId="1"/>
  </si>
  <si>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1"/>
  </si>
  <si>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1"/>
  </si>
  <si>
    <t>②</t>
    <phoneticPr fontId="1"/>
  </si>
  <si>
    <t>①</t>
    <phoneticPr fontId="1"/>
  </si>
  <si>
    <t>地球・資源分野JABEE委員会</t>
    <rPh sb="0" eb="2">
      <t>チキュウ</t>
    </rPh>
    <rPh sb="3" eb="5">
      <t>シゲン</t>
    </rPh>
    <rPh sb="5" eb="7">
      <t>ブンヤ</t>
    </rPh>
    <rPh sb="12" eb="15">
      <t>イインカイ</t>
    </rPh>
    <phoneticPr fontId="7"/>
  </si>
  <si>
    <t>DS（データサイエンス）分野</t>
    <rPh sb="12" eb="14">
      <t>ブンヤ</t>
    </rPh>
    <phoneticPr fontId="1"/>
  </si>
  <si>
    <t>中間審査（認定基準2019年度～）</t>
    <rPh sb="0" eb="2">
      <t>チュウカン</t>
    </rPh>
    <rPh sb="2" eb="4">
      <t>シンサ</t>
    </rPh>
    <rPh sb="5" eb="7">
      <t>ニンテイ</t>
    </rPh>
    <rPh sb="7" eb="9">
      <t>キジュン</t>
    </rPh>
    <rPh sb="13" eb="15">
      <t>ネンド</t>
    </rPh>
    <phoneticPr fontId="1"/>
  </si>
  <si>
    <t>高等教育機関名
(学校名 学部名 学科名 等)
(大学院名 研究科名 専攻名 等)</t>
    <rPh sb="0" eb="2">
      <t>コウトウ</t>
    </rPh>
    <rPh sb="2" eb="4">
      <t>キョウイク</t>
    </rPh>
    <rPh sb="4" eb="6">
      <t>キカン</t>
    </rPh>
    <rPh sb="6" eb="7">
      <t>メイ</t>
    </rPh>
    <rPh sb="9" eb="11">
      <t>ガッコウ</t>
    </rPh>
    <rPh sb="11" eb="12">
      <t>メイ</t>
    </rPh>
    <rPh sb="13" eb="15">
      <t>ガクブ</t>
    </rPh>
    <rPh sb="15" eb="16">
      <t>メイ</t>
    </rPh>
    <rPh sb="17" eb="19">
      <t>ガッカ</t>
    </rPh>
    <rPh sb="19" eb="20">
      <t>メイ</t>
    </rPh>
    <rPh sb="21" eb="22">
      <t>トウ</t>
    </rPh>
    <rPh sb="25" eb="28">
      <t>ダイガクイン</t>
    </rPh>
    <rPh sb="30" eb="33">
      <t>ケンキュウカ</t>
    </rPh>
    <rPh sb="35" eb="37">
      <t>センコウ</t>
    </rPh>
    <rPh sb="39" eb="40">
      <t>トウ</t>
    </rPh>
    <phoneticPr fontId="1"/>
  </si>
  <si>
    <t>プログラム名</t>
    <rPh sb="0" eb="6">
      <t>サンプメイ</t>
    </rPh>
    <phoneticPr fontId="1"/>
  </si>
  <si>
    <t>高等教育機関名 英語表記
(学校名 学部名 学科名 等)
(大学院名 研究科名 専攻名 等)</t>
    <rPh sb="0" eb="2">
      <t>コウトウ</t>
    </rPh>
    <rPh sb="2" eb="4">
      <t>キョウイク</t>
    </rPh>
    <rPh sb="4" eb="6">
      <t>キカン</t>
    </rPh>
    <rPh sb="6" eb="7">
      <t>メイ</t>
    </rPh>
    <rPh sb="8" eb="10">
      <t>エイゴ</t>
    </rPh>
    <rPh sb="10" eb="12">
      <t>ヒョウキ</t>
    </rPh>
    <rPh sb="14" eb="16">
      <t>ガッコウ</t>
    </rPh>
    <rPh sb="16" eb="17">
      <t>メイ</t>
    </rPh>
    <rPh sb="18" eb="20">
      <t>ガクブ</t>
    </rPh>
    <rPh sb="20" eb="21">
      <t>メイ</t>
    </rPh>
    <rPh sb="22" eb="24">
      <t>ガッカ</t>
    </rPh>
    <rPh sb="24" eb="25">
      <t>メイ</t>
    </rPh>
    <rPh sb="26" eb="27">
      <t>トウ</t>
    </rPh>
    <rPh sb="44" eb="45">
      <t>トウ</t>
    </rPh>
    <phoneticPr fontId="1"/>
  </si>
  <si>
    <t>　　　　　　注1：今回審査が新規審査の場合は、①、②とも「なし」を選択する。
　　　　　　注2：今回審査が認定継続審査または中間審査で、前回審査が中間審査ではない場合は①で「なし」を、
　　　　　　　　　②で審査の種類と実施年度を選択する。
　　　　　　注3：今回審査が認定継続審査または中間審査で、前回審査が中間審査の場合は①と②の両方で
　　　　　　　　　審査の種類と実施年度を選択する。</t>
    <rPh sb="11" eb="13">
      <t>シンサ</t>
    </rPh>
    <rPh sb="50" eb="52">
      <t>シンサ</t>
    </rPh>
    <rPh sb="132" eb="134">
      <t>シンサ</t>
    </rPh>
    <rPh sb="167" eb="169">
      <t>リョウホウ</t>
    </rPh>
    <phoneticPr fontId="1"/>
  </si>
  <si>
    <t>　　　　　対応基準：日本技術者教育認定基準（2019年度～）
　　　　　適用年度： 2024年度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</si>
  <si>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このプログラム点検書（実地審査前）は、2024年度において日本技術者教育認定基準（2019年度～）を適用して実施する審査で使用するものです。</t>
    <rPh sb="11" eb="13">
      <t>ジッチ</t>
    </rPh>
    <rPh sb="13" eb="15">
      <t>シンサ</t>
    </rPh>
    <rPh sb="15" eb="16">
      <t>マエ</t>
    </rPh>
    <rPh sb="54" eb="5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</si>
</sst>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56">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10"/>
      <name val="ＭＳ ゴシック"/>
      <family val="3"/>
      <charset val="128"/>
    </font>
    <font>
      <sz val="12"/>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trike/>
      <sz val="10"/>
      <color rgb="FFFF0000"/>
      <name val="ＭＳ Ｐゴシック"/>
      <family val="3"/>
      <charset val="128"/>
    </font>
    <font>
      <sz val="9"/>
      <color indexed="81"/>
      <name val="MS P ゴシック"/>
      <family val="3"/>
      <charset val="128"/>
    </font>
    <font>
      <sz val="12"/>
      <name val="Osaka"/>
      <family val="3"/>
      <charset val="128"/>
    </font>
    <font>
      <sz val="16"/>
      <color theme="1"/>
      <name val="ＭＳ Ｐゴシック"/>
      <family val="3"/>
      <charset val="128"/>
    </font>
    <font>
      <sz val="11"/>
      <color theme="1"/>
      <name val="ＭＳ Ｐゴシック"/>
      <family val="3"/>
      <charset val="128"/>
    </font>
    <font>
      <sz val="11"/>
      <color theme="1"/>
      <name val="Osaka"/>
      <family val="3"/>
      <charset val="128"/>
    </font>
    <font>
      <sz val="12"/>
      <color theme="1"/>
      <name val="ＭＳ Ｐゴシック"/>
      <family val="3"/>
      <charset val="128"/>
    </font>
    <font>
      <sz val="10"/>
      <color theme="1"/>
      <name val="ＭＳ Ｐゴシック"/>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xf numFmtId="0" fontId="45" fillId="0" borderId="0">
      <alignment vertical="center"/>
    </xf>
    <xf numFmtId="0" fontId="15" fillId="0" borderId="0"/>
  </cellStyleXfs>
  <cellXfs count="279">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5" fillId="0" borderId="0" xfId="1">
      <alignment vertical="center"/>
    </xf>
    <xf numFmtId="0" fontId="45" fillId="0" borderId="0" xfId="1" applyAlignment="1">
      <alignment vertical="center" wrapText="1"/>
    </xf>
    <xf numFmtId="0" fontId="6" fillId="0" borderId="0" xfId="1" applyFont="1" applyAlignment="1">
      <alignment vertical="center" wrapText="1"/>
    </xf>
    <xf numFmtId="49" fontId="45" fillId="0" borderId="0" xfId="1" applyNumberFormat="1">
      <alignment vertical="center"/>
    </xf>
    <xf numFmtId="49" fontId="9" fillId="0" borderId="0" xfId="1" applyNumberFormat="1" applyFont="1">
      <alignment vertical="center"/>
    </xf>
    <xf numFmtId="176" fontId="45"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5" borderId="3" xfId="0" applyFont="1" applyFill="1" applyBorder="1" applyAlignment="1" applyProtection="1">
      <alignment vertical="center"/>
      <protection locked="0"/>
    </xf>
    <xf numFmtId="0" fontId="14" fillId="0" borderId="7" xfId="0" applyFont="1" applyBorder="1" applyAlignment="1">
      <alignment vertical="center"/>
    </xf>
    <xf numFmtId="0" fontId="14" fillId="5" borderId="8" xfId="0" applyFont="1" applyFill="1" applyBorder="1" applyAlignment="1" applyProtection="1">
      <alignment vertical="center"/>
      <protection locked="0"/>
    </xf>
    <xf numFmtId="0" fontId="14" fillId="0" borderId="9" xfId="0" applyFont="1" applyBorder="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5" fillId="0" borderId="0" xfId="1" applyAlignment="1">
      <alignment horizontal="right" vertical="center" wrapText="1"/>
    </xf>
    <xf numFmtId="49" fontId="8" fillId="0" borderId="0" xfId="1" applyNumberFormat="1" applyFont="1" applyAlignment="1">
      <alignment horizontal="center" wrapText="1"/>
    </xf>
    <xf numFmtId="49" fontId="37" fillId="0" borderId="15" xfId="1" applyNumberFormat="1" applyFont="1" applyBorder="1" applyAlignment="1">
      <alignment horizontal="center" vertical="center" wrapText="1"/>
    </xf>
    <xf numFmtId="49" fontId="37"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8" fillId="0" borderId="18" xfId="1" applyNumberFormat="1" applyFont="1" applyBorder="1" applyAlignment="1">
      <alignment horizontal="center" vertical="center"/>
    </xf>
    <xf numFmtId="49" fontId="38" fillId="0" borderId="19" xfId="1" applyNumberFormat="1" applyFont="1" applyBorder="1" applyAlignment="1">
      <alignment horizontal="left" vertical="center"/>
    </xf>
    <xf numFmtId="49" fontId="38" fillId="0" borderId="20" xfId="1" applyNumberFormat="1" applyFont="1" applyBorder="1">
      <alignment vertical="center"/>
    </xf>
    <xf numFmtId="49" fontId="38" fillId="0" borderId="21" xfId="1" applyNumberFormat="1" applyFont="1" applyBorder="1">
      <alignment vertical="center"/>
    </xf>
    <xf numFmtId="49" fontId="38" fillId="0" borderId="22" xfId="1" applyNumberFormat="1" applyFont="1" applyBorder="1">
      <alignment vertical="center"/>
    </xf>
    <xf numFmtId="49" fontId="38" fillId="0" borderId="21" xfId="1" applyNumberFormat="1" applyFont="1" applyBorder="1" applyAlignment="1">
      <alignment horizontal="center" vertical="center"/>
    </xf>
    <xf numFmtId="49" fontId="38" fillId="0" borderId="23" xfId="1" applyNumberFormat="1" applyFont="1" applyBorder="1" applyAlignment="1">
      <alignment horizontal="center" vertical="center"/>
    </xf>
    <xf numFmtId="0" fontId="38" fillId="0" borderId="0" xfId="1" applyFont="1">
      <alignment vertical="center"/>
    </xf>
    <xf numFmtId="0" fontId="38" fillId="0" borderId="24" xfId="1" applyFont="1" applyBorder="1">
      <alignment vertical="center"/>
    </xf>
    <xf numFmtId="0" fontId="38" fillId="0" borderId="25" xfId="1" applyFont="1" applyBorder="1">
      <alignment vertical="center"/>
    </xf>
    <xf numFmtId="0" fontId="38" fillId="0" borderId="26" xfId="1" applyFont="1" applyBorder="1">
      <alignment vertical="center"/>
    </xf>
    <xf numFmtId="0" fontId="38" fillId="0" borderId="27" xfId="1" applyFont="1" applyBorder="1">
      <alignment vertical="center"/>
    </xf>
    <xf numFmtId="49" fontId="24" fillId="0" borderId="28" xfId="1" applyNumberFormat="1" applyFont="1" applyBorder="1" applyAlignment="1">
      <alignment horizontal="center" vertical="top" wrapText="1"/>
    </xf>
    <xf numFmtId="0" fontId="38" fillId="0" borderId="29" xfId="1" applyFont="1" applyBorder="1">
      <alignment vertical="center"/>
    </xf>
    <xf numFmtId="0" fontId="38" fillId="0" borderId="30" xfId="1" applyFont="1" applyBorder="1">
      <alignment vertical="center"/>
    </xf>
    <xf numFmtId="0" fontId="38" fillId="0" borderId="31" xfId="1" applyFont="1" applyBorder="1">
      <alignment vertical="center"/>
    </xf>
    <xf numFmtId="0" fontId="38" fillId="0" borderId="32" xfId="1" applyFont="1" applyBorder="1">
      <alignment vertical="center"/>
    </xf>
    <xf numFmtId="0" fontId="38" fillId="0" borderId="33" xfId="1" applyFont="1" applyBorder="1">
      <alignment vertical="center"/>
    </xf>
    <xf numFmtId="49" fontId="21" fillId="0" borderId="15" xfId="0" applyNumberFormat="1" applyFont="1" applyBorder="1" applyAlignment="1">
      <alignment vertical="top" wrapText="1"/>
    </xf>
    <xf numFmtId="0" fontId="38" fillId="0" borderId="15" xfId="1" applyFont="1" applyBorder="1">
      <alignment vertical="center"/>
    </xf>
    <xf numFmtId="0" fontId="38" fillId="0" borderId="34" xfId="1" applyFont="1" applyBorder="1">
      <alignment vertical="center"/>
    </xf>
    <xf numFmtId="0" fontId="38" fillId="0" borderId="35" xfId="1" applyFont="1" applyBorder="1">
      <alignment vertical="center"/>
    </xf>
    <xf numFmtId="0" fontId="38" fillId="0" borderId="36" xfId="1" applyFont="1" applyBorder="1">
      <alignment vertical="center"/>
    </xf>
    <xf numFmtId="0" fontId="38"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8" fillId="0" borderId="31" xfId="1" applyFont="1" applyBorder="1" applyAlignment="1">
      <alignment horizontal="right" vertical="center"/>
    </xf>
    <xf numFmtId="0" fontId="38"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8" fillId="0" borderId="0" xfId="1" applyFont="1" applyAlignment="1">
      <alignment vertical="center" wrapText="1"/>
    </xf>
    <xf numFmtId="49" fontId="39" fillId="0" borderId="0" xfId="1" applyNumberFormat="1" applyFont="1" applyAlignment="1">
      <alignment horizontal="center" vertical="center"/>
    </xf>
    <xf numFmtId="49" fontId="40" fillId="0" borderId="18" xfId="1" applyNumberFormat="1" applyFont="1" applyBorder="1" applyAlignment="1">
      <alignment horizontal="left" vertical="center"/>
    </xf>
    <xf numFmtId="49" fontId="40" fillId="0" borderId="38" xfId="1" applyNumberFormat="1" applyFont="1" applyBorder="1">
      <alignment vertical="center"/>
    </xf>
    <xf numFmtId="49" fontId="40" fillId="0" borderId="39" xfId="1" applyNumberFormat="1" applyFont="1" applyBorder="1">
      <alignment vertical="center"/>
    </xf>
    <xf numFmtId="49" fontId="40"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41"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42" fillId="6" borderId="39" xfId="1"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0" fontId="14" fillId="0" borderId="42" xfId="0" applyFont="1" applyBorder="1"/>
    <xf numFmtId="0" fontId="43" fillId="0" borderId="0" xfId="1" applyFont="1" applyAlignment="1">
      <alignment horizontal="center"/>
    </xf>
    <xf numFmtId="0" fontId="38" fillId="7" borderId="44" xfId="1" applyFont="1" applyFill="1" applyBorder="1">
      <alignment vertical="center"/>
    </xf>
    <xf numFmtId="0" fontId="38" fillId="7" borderId="45" xfId="1" applyFont="1" applyFill="1" applyBorder="1">
      <alignment vertical="center"/>
    </xf>
    <xf numFmtId="0" fontId="38" fillId="7" borderId="46" xfId="1" applyFont="1" applyFill="1" applyBorder="1">
      <alignment vertical="center"/>
    </xf>
    <xf numFmtId="0" fontId="3" fillId="7" borderId="47" xfId="1" applyFont="1" applyFill="1" applyBorder="1" applyAlignment="1">
      <alignment horizontal="left" vertical="center"/>
    </xf>
    <xf numFmtId="0" fontId="34" fillId="7" borderId="48" xfId="1" applyFont="1" applyFill="1" applyBorder="1">
      <alignment vertical="center"/>
    </xf>
    <xf numFmtId="0" fontId="28" fillId="7" borderId="45" xfId="1" applyFont="1" applyFill="1" applyBorder="1">
      <alignment vertical="center"/>
    </xf>
    <xf numFmtId="0" fontId="38" fillId="7" borderId="49" xfId="1" applyFont="1" applyFill="1" applyBorder="1">
      <alignment vertical="center"/>
    </xf>
    <xf numFmtId="0" fontId="38" fillId="7" borderId="50" xfId="1" applyFont="1" applyFill="1" applyBorder="1">
      <alignment vertical="center"/>
    </xf>
    <xf numFmtId="0" fontId="38" fillId="7" borderId="3" xfId="1" applyFont="1" applyFill="1" applyBorder="1">
      <alignment vertical="center"/>
    </xf>
    <xf numFmtId="0" fontId="35" fillId="0" borderId="0" xfId="0" applyFont="1"/>
    <xf numFmtId="0" fontId="36"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2"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33" xfId="0" applyFont="1" applyFill="1" applyBorder="1" applyAlignment="1" applyProtection="1">
      <alignment horizontal="left" vertical="center" wrapText="1"/>
      <protection locked="0"/>
    </xf>
    <xf numFmtId="0" fontId="14" fillId="5" borderId="2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 xfId="0" applyFont="1" applyFill="1" applyBorder="1" applyAlignment="1">
      <alignment horizontal="left" vertical="center"/>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14" fillId="0" borderId="12" xfId="0" applyFont="1" applyBorder="1" applyAlignment="1">
      <alignment horizontal="center"/>
    </xf>
    <xf numFmtId="0" fontId="14" fillId="0" borderId="13" xfId="0" applyFont="1" applyBorder="1" applyAlignment="1">
      <alignment horizontal="center" wrapText="1"/>
    </xf>
    <xf numFmtId="0" fontId="46" fillId="0" borderId="51" xfId="0" applyFont="1" applyBorder="1" applyAlignment="1">
      <alignment horizontal="center" vertical="top" wrapText="1"/>
    </xf>
    <xf numFmtId="0" fontId="15" fillId="11" borderId="0" xfId="0" applyFont="1" applyFill="1" applyAlignment="1">
      <alignment horizontal="left" vertical="top"/>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11" borderId="66"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left" vertical="center" wrapText="1"/>
      <protection locked="0"/>
    </xf>
    <xf numFmtId="0" fontId="14" fillId="11" borderId="67" xfId="0" applyFont="1" applyFill="1" applyBorder="1" applyAlignment="1" applyProtection="1">
      <alignment horizontal="left" vertical="center" wrapText="1"/>
      <protection locked="0"/>
    </xf>
    <xf numFmtId="0" fontId="14" fillId="11" borderId="60"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14" fillId="11" borderId="9" xfId="0"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0" fontId="14" fillId="10" borderId="7" xfId="0" applyFont="1" applyFill="1" applyBorder="1" applyAlignment="1">
      <alignment horizontal="left" vertical="center" wrapText="1"/>
    </xf>
    <xf numFmtId="49" fontId="41"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7" fillId="0" borderId="2" xfId="0" applyFont="1" applyBorder="1" applyAlignment="1">
      <alignment horizontal="center" vertical="center" wrapText="1"/>
    </xf>
    <xf numFmtId="0" fontId="14" fillId="0" borderId="0" xfId="0" applyFont="1" applyAlignment="1">
      <alignment horizontal="left" wrapText="1"/>
    </xf>
    <xf numFmtId="0" fontId="14" fillId="0" borderId="14" xfId="0" applyFont="1" applyBorder="1" applyAlignment="1">
      <alignment horizontal="left" vertical="center" wrapText="1"/>
    </xf>
    <xf numFmtId="0" fontId="14" fillId="0" borderId="55" xfId="0" applyFont="1" applyBorder="1" applyAlignment="1">
      <alignment horizontal="left" vertical="center"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left" vertical="top" wrapText="1"/>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48" fillId="0" borderId="0" xfId="0" applyFont="1" applyAlignment="1">
      <alignment vertical="top" wrapText="1"/>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8" xfId="0" applyFill="1" applyBorder="1" applyAlignment="1">
      <alignment horizontal="center" vertical="center"/>
    </xf>
    <xf numFmtId="0" fontId="2" fillId="14" borderId="68" xfId="0" applyFont="1" applyFill="1" applyBorder="1" applyAlignment="1" applyProtection="1">
      <alignment horizontal="left" vertical="top" wrapText="1" shrinkToFit="1"/>
      <protection locked="0"/>
    </xf>
    <xf numFmtId="0" fontId="4" fillId="14" borderId="68" xfId="0" applyFont="1"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shrinkToFit="1"/>
      <protection locked="0"/>
    </xf>
    <xf numFmtId="0" fontId="0" fillId="14" borderId="69" xfId="0" applyFill="1" applyBorder="1" applyAlignment="1" applyProtection="1">
      <alignment horizontal="left" vertical="top" wrapText="1"/>
      <protection locked="0"/>
    </xf>
    <xf numFmtId="0" fontId="4" fillId="14" borderId="70" xfId="0" applyFont="1" applyFill="1" applyBorder="1" applyAlignment="1" applyProtection="1">
      <alignment horizontal="left" vertical="top" wrapText="1"/>
      <protection locked="0"/>
    </xf>
    <xf numFmtId="0" fontId="0" fillId="13" borderId="71" xfId="0" applyFill="1" applyBorder="1" applyAlignment="1">
      <alignment horizontal="center" vertical="center"/>
    </xf>
    <xf numFmtId="0" fontId="2" fillId="14" borderId="71" xfId="0" applyFont="1" applyFill="1" applyBorder="1" applyAlignment="1" applyProtection="1">
      <alignment horizontal="left" vertical="top" wrapText="1" shrinkToFit="1"/>
      <protection locked="0"/>
    </xf>
    <xf numFmtId="0" fontId="4" fillId="14" borderId="71" xfId="0" applyFont="1" applyFill="1" applyBorder="1" applyAlignment="1" applyProtection="1">
      <alignment horizontal="left" vertical="top" wrapText="1"/>
      <protection locked="0"/>
    </xf>
    <xf numFmtId="0" fontId="4" fillId="14" borderId="71" xfId="0" applyFont="1" applyFill="1" applyBorder="1" applyAlignment="1" applyProtection="1">
      <alignment horizontal="left" vertical="top" wrapText="1" shrinkToFit="1"/>
      <protection locked="0"/>
    </xf>
    <xf numFmtId="0" fontId="0" fillId="14" borderId="72"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5" fillId="0" borderId="0" xfId="0" applyFont="1" applyAlignment="1">
      <alignment vertical="center"/>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14" fillId="0" borderId="16" xfId="0" applyFont="1" applyBorder="1" applyAlignment="1">
      <alignment horizontal="left" vertical="center" wrapText="1"/>
    </xf>
    <xf numFmtId="0" fontId="51" fillId="0" borderId="43" xfId="0" applyFont="1" applyBorder="1" applyAlignment="1">
      <alignment horizontal="left" vertical="top" wrapText="1"/>
    </xf>
    <xf numFmtId="0" fontId="21" fillId="14" borderId="3" xfId="0" applyFont="1" applyFill="1" applyBorder="1" applyAlignment="1" applyProtection="1">
      <alignment horizontal="center" vertical="top" wrapText="1" shrinkToFit="1"/>
      <protection locked="0"/>
    </xf>
    <xf numFmtId="0" fontId="21" fillId="14" borderId="3" xfId="0" applyFont="1" applyFill="1" applyBorder="1" applyAlignment="1" applyProtection="1">
      <alignment horizontal="center" vertical="top" wrapText="1"/>
      <protection locked="0"/>
    </xf>
    <xf numFmtId="0" fontId="3" fillId="13" borderId="3" xfId="0" applyFont="1" applyFill="1" applyBorder="1" applyAlignment="1">
      <alignment horizontal="center" vertical="top" wrapText="1"/>
    </xf>
    <xf numFmtId="0" fontId="21" fillId="14" borderId="8" xfId="0" applyFont="1" applyFill="1" applyBorder="1" applyAlignment="1" applyProtection="1">
      <alignment horizontal="center" vertical="top" wrapText="1"/>
      <protection locked="0"/>
    </xf>
    <xf numFmtId="0" fontId="4" fillId="13" borderId="7" xfId="0" applyFont="1" applyFill="1" applyBorder="1" applyAlignment="1">
      <alignment horizontal="left" vertical="top" wrapText="1"/>
    </xf>
    <xf numFmtId="0" fontId="2" fillId="14" borderId="3" xfId="0" applyFont="1" applyFill="1" applyBorder="1" applyAlignment="1" applyProtection="1">
      <alignment horizontal="center" vertical="top" wrapText="1" shrinkToFit="1"/>
      <protection locked="0"/>
    </xf>
    <xf numFmtId="0" fontId="4" fillId="13" borderId="68" xfId="0" applyFont="1" applyFill="1" applyBorder="1" applyAlignment="1">
      <alignment horizontal="left" vertical="top" wrapText="1" shrinkToFit="1"/>
    </xf>
    <xf numFmtId="0" fontId="4" fillId="13" borderId="71" xfId="0" applyFont="1" applyFill="1" applyBorder="1" applyAlignment="1">
      <alignment horizontal="left" vertical="top" wrapText="1" shrinkToFit="1"/>
    </xf>
    <xf numFmtId="177" fontId="14" fillId="5" borderId="3" xfId="0" applyNumberFormat="1" applyFont="1" applyFill="1" applyBorder="1" applyAlignment="1" applyProtection="1">
      <alignment horizontal="left" vertical="center" wrapText="1"/>
      <protection locked="0"/>
    </xf>
    <xf numFmtId="177" fontId="14" fillId="5" borderId="3" xfId="0" quotePrefix="1" applyNumberFormat="1" applyFont="1" applyFill="1" applyBorder="1" applyAlignment="1" applyProtection="1">
      <alignment horizontal="left" vertical="center" wrapText="1"/>
      <protection locked="0"/>
    </xf>
    <xf numFmtId="177" fontId="14" fillId="5" borderId="8" xfId="0" applyNumberFormat="1" applyFont="1" applyFill="1" applyBorder="1" applyAlignment="1" applyProtection="1">
      <alignment horizontal="left" vertical="center" wrapText="1"/>
      <protection locked="0"/>
    </xf>
    <xf numFmtId="0" fontId="54" fillId="0" borderId="0" xfId="0" applyFont="1"/>
    <xf numFmtId="0" fontId="54" fillId="0" borderId="52" xfId="0" applyFont="1" applyBorder="1" applyAlignment="1">
      <alignment horizontal="left" vertical="center"/>
    </xf>
    <xf numFmtId="0" fontId="54" fillId="0" borderId="6" xfId="0" applyFont="1" applyBorder="1" applyAlignment="1">
      <alignment horizontal="left" vertical="center" wrapText="1"/>
    </xf>
    <xf numFmtId="0" fontId="14" fillId="5" borderId="8"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52" fillId="0" borderId="64" xfId="0" applyFont="1" applyBorder="1" applyAlignment="1">
      <alignment horizontal="left" vertical="top" wrapText="1"/>
    </xf>
    <xf numFmtId="0" fontId="53" fillId="0" borderId="64" xfId="0" applyFont="1" applyBorder="1" applyAlignment="1">
      <alignment horizontal="left" vertical="top" wrapText="1"/>
    </xf>
    <xf numFmtId="0" fontId="14" fillId="5"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5" borderId="3" xfId="0" applyFont="1" applyFill="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6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14" fillId="0" borderId="0" xfId="1" applyFont="1" applyAlignment="1">
      <alignment vertical="center" wrapText="1"/>
    </xf>
    <xf numFmtId="0" fontId="50" fillId="0" borderId="0" xfId="0" applyFont="1" applyAlignment="1">
      <alignment vertical="center" wrapText="1"/>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49" fontId="41" fillId="5" borderId="28" xfId="1" applyNumberFormat="1" applyFont="1" applyFill="1" applyBorder="1" applyAlignment="1" applyProtection="1">
      <alignment horizontal="center" vertical="center" wrapText="1"/>
      <protection locked="0"/>
    </xf>
    <xf numFmtId="49" fontId="41" fillId="5" borderId="57" xfId="1" applyNumberFormat="1" applyFont="1" applyFill="1" applyBorder="1" applyAlignment="1" applyProtection="1">
      <alignment horizontal="center" vertical="center" wrapText="1"/>
      <protection locked="0"/>
    </xf>
    <xf numFmtId="0" fontId="28" fillId="0" borderId="28" xfId="1" applyFont="1" applyBorder="1" applyAlignment="1">
      <alignment vertical="center" wrapText="1"/>
    </xf>
    <xf numFmtId="0" fontId="28" fillId="0" borderId="57" xfId="1" applyFont="1" applyBorder="1" applyAlignment="1">
      <alignment vertical="center" wrapText="1"/>
    </xf>
    <xf numFmtId="49" fontId="29" fillId="0" borderId="3" xfId="1" applyNumberFormat="1" applyFont="1" applyBorder="1" applyAlignment="1">
      <alignment horizontal="center" vertical="center" wrapText="1"/>
    </xf>
    <xf numFmtId="176" fontId="44" fillId="12" borderId="0" xfId="1" applyNumberFormat="1" applyFont="1" applyFill="1" applyAlignment="1" applyProtection="1">
      <alignment horizontal="left"/>
      <protection locked="0"/>
    </xf>
    <xf numFmtId="0" fontId="44" fillId="12" borderId="0" xfId="1" applyFont="1" applyFill="1" applyAlignment="1" applyProtection="1">
      <alignment horizontal="left"/>
      <protection locked="0"/>
    </xf>
    <xf numFmtId="0" fontId="28" fillId="0" borderId="3" xfId="1" applyFont="1" applyBorder="1" applyAlignment="1">
      <alignment vertical="center" wrapText="1"/>
    </xf>
    <xf numFmtId="49" fontId="39" fillId="0" borderId="15" xfId="1" applyNumberFormat="1" applyFont="1" applyBorder="1" applyAlignment="1">
      <alignment horizontal="center" vertical="center"/>
    </xf>
    <xf numFmtId="0" fontId="39" fillId="0" borderId="15" xfId="1" applyFont="1" applyBorder="1" applyAlignment="1">
      <alignment horizontal="center" vertical="center"/>
    </xf>
    <xf numFmtId="0" fontId="42" fillId="0" borderId="57" xfId="1" applyFont="1" applyBorder="1" applyAlignment="1">
      <alignment vertical="center" wrapText="1"/>
    </xf>
    <xf numFmtId="0" fontId="0" fillId="0" borderId="65" xfId="0" applyBorder="1" applyAlignment="1">
      <alignment wrapText="1"/>
    </xf>
    <xf numFmtId="0" fontId="0" fillId="0" borderId="65" xfId="0" applyBorder="1"/>
    <xf numFmtId="0" fontId="55" fillId="0" borderId="0" xfId="0" applyFont="1" applyAlignment="1">
      <alignment vertical="center" wrapText="1"/>
    </xf>
    <xf numFmtId="0" fontId="54" fillId="0" borderId="2" xfId="0" applyFont="1" applyBorder="1" applyAlignment="1">
      <alignment vertical="center"/>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9"/>
  <sheetViews>
    <sheetView showGridLines="0" zoomScale="130" zoomScaleNormal="130" workbookViewId="0">
      <selection activeCell="C3" sqref="C3"/>
    </sheetView>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32.5">
      <c r="A1" s="41" t="s">
        <v>108</v>
      </c>
    </row>
    <row r="2" spans="1:1" ht="15.5" customHeight="1">
      <c r="A2" s="157"/>
    </row>
    <row r="3" spans="1:1" ht="58.5" customHeight="1" thickBot="1">
      <c r="A3" s="228" t="s">
        <v>263</v>
      </c>
    </row>
    <row r="4" spans="1:1" ht="13.5" customHeight="1">
      <c r="A4" s="40"/>
    </row>
    <row r="5" spans="1:1" ht="39.75" customHeight="1">
      <c r="A5" s="277" t="s">
        <v>264</v>
      </c>
    </row>
    <row r="6" spans="1:1" ht="21" customHeight="1">
      <c r="A6" s="21" t="s">
        <v>55</v>
      </c>
    </row>
    <row r="7" spans="1:1" ht="42" customHeight="1">
      <c r="A7" s="95" t="s">
        <v>181</v>
      </c>
    </row>
    <row r="8" spans="1:1" ht="55.5" customHeight="1">
      <c r="A8" s="95" t="s">
        <v>156</v>
      </c>
    </row>
    <row r="9" spans="1:1" ht="28.5" customHeight="1">
      <c r="A9" s="95" t="s">
        <v>215</v>
      </c>
    </row>
    <row r="10" spans="1:1" ht="29.25" customHeight="1">
      <c r="A10" s="95" t="s">
        <v>182</v>
      </c>
    </row>
    <row r="11" spans="1:1" ht="17.25" customHeight="1">
      <c r="A11" s="95" t="s">
        <v>106</v>
      </c>
    </row>
    <row r="12" spans="1:1" ht="41.25" customHeight="1">
      <c r="A12" s="95" t="s">
        <v>158</v>
      </c>
    </row>
    <row r="13" spans="1:1" ht="6.75" customHeight="1">
      <c r="A13" s="95"/>
    </row>
    <row r="14" spans="1:1" ht="13.5" customHeight="1">
      <c r="A14" s="95" t="s">
        <v>56</v>
      </c>
    </row>
    <row r="15" spans="1:1" ht="26.25" customHeight="1">
      <c r="A15" s="95" t="s">
        <v>159</v>
      </c>
    </row>
    <row r="16" spans="1:1">
      <c r="A16" s="94" t="s">
        <v>35</v>
      </c>
    </row>
    <row r="17" spans="1:2">
      <c r="A17" s="95" t="s">
        <v>165</v>
      </c>
    </row>
    <row r="18" spans="1:2">
      <c r="A18" s="95" t="s">
        <v>102</v>
      </c>
    </row>
    <row r="19" spans="1:2" ht="15" customHeight="1">
      <c r="A19" s="95" t="s">
        <v>103</v>
      </c>
    </row>
    <row r="20" spans="1:2" ht="51" customHeight="1">
      <c r="A20" s="95" t="s">
        <v>202</v>
      </c>
    </row>
    <row r="21" spans="1:2">
      <c r="A21" s="22"/>
    </row>
    <row r="22" spans="1:2" ht="21" customHeight="1">
      <c r="A22" s="21" t="s">
        <v>109</v>
      </c>
    </row>
    <row r="23" spans="1:2" s="22" customFormat="1" ht="126" customHeight="1">
      <c r="A23" s="95" t="s">
        <v>238</v>
      </c>
      <c r="B23" s="19"/>
    </row>
    <row r="24" spans="1:2" s="22" customFormat="1" ht="12" customHeight="1">
      <c r="B24" s="19"/>
    </row>
    <row r="25" spans="1:2" ht="20.25" customHeight="1">
      <c r="A25" s="21" t="s">
        <v>110</v>
      </c>
    </row>
    <row r="26" spans="1:2" ht="41.5" customHeight="1">
      <c r="A26" s="95" t="s">
        <v>212</v>
      </c>
    </row>
    <row r="27" spans="1:2" ht="15.75" customHeight="1">
      <c r="A27" s="158" t="s">
        <v>161</v>
      </c>
    </row>
    <row r="28" spans="1:2" ht="30.5" customHeight="1">
      <c r="A28" s="95" t="s">
        <v>199</v>
      </c>
    </row>
    <row r="29" spans="1:2" ht="40.5" customHeight="1">
      <c r="A29" s="90" t="s">
        <v>200</v>
      </c>
    </row>
    <row r="30" spans="1:2" s="22" customFormat="1" ht="15" customHeight="1">
      <c r="A30" s="159" t="s">
        <v>160</v>
      </c>
      <c r="B30" s="19"/>
    </row>
    <row r="31" spans="1:2" s="22" customFormat="1" ht="27.75" customHeight="1">
      <c r="A31" s="95" t="s">
        <v>242</v>
      </c>
      <c r="B31" s="19"/>
    </row>
    <row r="32" spans="1:2" s="89" customFormat="1" ht="39.75" customHeight="1">
      <c r="A32" s="95" t="s">
        <v>203</v>
      </c>
      <c r="B32" s="94"/>
    </row>
    <row r="33" spans="1:2" s="89" customFormat="1" ht="39" customHeight="1">
      <c r="A33" s="95" t="s">
        <v>204</v>
      </c>
      <c r="B33" s="94"/>
    </row>
    <row r="34" spans="1:2" s="89" customFormat="1" ht="29.25" customHeight="1">
      <c r="A34" s="95" t="s">
        <v>201</v>
      </c>
      <c r="B34" s="94"/>
    </row>
    <row r="35" spans="1:2" s="89" customFormat="1" ht="4" customHeight="1">
      <c r="A35" s="201"/>
      <c r="B35" s="94"/>
    </row>
    <row r="36" spans="1:2" s="89" customFormat="1" ht="29.5" customHeight="1">
      <c r="A36" s="95" t="s">
        <v>239</v>
      </c>
      <c r="B36" s="94"/>
    </row>
    <row r="37" spans="1:2" s="89" customFormat="1" ht="9" customHeight="1">
      <c r="A37" s="201"/>
      <c r="B37" s="94"/>
    </row>
    <row r="38" spans="1:2" s="22" customFormat="1" ht="9" customHeight="1">
      <c r="B38" s="19"/>
    </row>
    <row r="39" spans="1:2" ht="19">
      <c r="A39" s="21" t="s">
        <v>111</v>
      </c>
    </row>
    <row r="40" spans="1:2" ht="15.75" customHeight="1">
      <c r="A40" s="160" t="s">
        <v>179</v>
      </c>
    </row>
    <row r="41" spans="1:2" s="96" customFormat="1" ht="30.5" customHeight="1">
      <c r="A41" s="95" t="s">
        <v>205</v>
      </c>
      <c r="B41" s="94"/>
    </row>
    <row r="42" spans="1:2" s="96" customFormat="1" ht="15" customHeight="1">
      <c r="A42" s="160" t="s">
        <v>180</v>
      </c>
      <c r="B42" s="94"/>
    </row>
    <row r="43" spans="1:2" s="96" customFormat="1" ht="30" customHeight="1">
      <c r="A43" s="95" t="s">
        <v>183</v>
      </c>
      <c r="B43" s="94"/>
    </row>
    <row r="44" spans="1:2" s="19" customFormat="1" ht="12">
      <c r="A44" s="24"/>
    </row>
    <row r="45" spans="1:2" s="19" customFormat="1" ht="19.5" customHeight="1">
      <c r="A45" s="21" t="s">
        <v>112</v>
      </c>
    </row>
    <row r="46" spans="1:2">
      <c r="A46" s="160" t="s">
        <v>162</v>
      </c>
    </row>
    <row r="47" spans="1:2" s="19" customFormat="1" ht="28.5" customHeight="1">
      <c r="A47" s="95" t="s">
        <v>206</v>
      </c>
    </row>
    <row r="48" spans="1:2" s="19" customFormat="1" ht="26.25" customHeight="1">
      <c r="A48" s="90" t="s">
        <v>207</v>
      </c>
    </row>
    <row r="49" spans="1:2" ht="24">
      <c r="A49" s="95" t="s">
        <v>94</v>
      </c>
    </row>
    <row r="50" spans="1:2" s="19" customFormat="1" ht="40.5" customHeight="1">
      <c r="A50" s="95" t="s">
        <v>95</v>
      </c>
    </row>
    <row r="51" spans="1:2" s="19" customFormat="1" ht="25.5" customHeight="1">
      <c r="A51" s="90" t="s">
        <v>208</v>
      </c>
    </row>
    <row r="52" spans="1:2" s="19" customFormat="1" ht="12">
      <c r="A52" s="90"/>
    </row>
    <row r="53" spans="1:2" s="19" customFormat="1" ht="12">
      <c r="A53" s="97"/>
    </row>
    <row r="54" spans="1:2" s="19" customFormat="1" ht="12">
      <c r="A54" s="94"/>
    </row>
    <row r="55" spans="1:2" s="19" customFormat="1" ht="12">
      <c r="A55" s="90"/>
    </row>
    <row r="56" spans="1:2">
      <c r="A56" s="90"/>
    </row>
    <row r="57" spans="1:2">
      <c r="A57" s="98"/>
      <c r="B57" s="23"/>
    </row>
    <row r="58" spans="1:2">
      <c r="A58" s="92"/>
      <c r="B58" s="23"/>
    </row>
    <row r="59" spans="1:2">
      <c r="A59" s="98"/>
      <c r="B59" s="23"/>
    </row>
    <row r="60" spans="1:2">
      <c r="A60" s="98"/>
      <c r="B60" s="23"/>
    </row>
    <row r="61" spans="1:2">
      <c r="A61" s="97"/>
    </row>
    <row r="62" spans="1:2">
      <c r="A62" s="89"/>
    </row>
    <row r="63" spans="1:2">
      <c r="A63" s="90"/>
    </row>
    <row r="64" spans="1:2" ht="14.25" customHeight="1">
      <c r="A64" s="90"/>
    </row>
    <row r="65" spans="1:1">
      <c r="A65" s="91"/>
    </row>
    <row r="66" spans="1:1">
      <c r="A66" s="90"/>
    </row>
    <row r="67" spans="1:1" ht="17.25" customHeight="1">
      <c r="A67" s="88"/>
    </row>
    <row r="68" spans="1:1">
      <c r="A68" s="90"/>
    </row>
    <row r="69" spans="1:1">
      <c r="A69" s="90"/>
    </row>
  </sheetData>
  <sheetProtection sheet="1" formatColumns="0" formatRows="0"/>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104</v>
      </c>
    </row>
    <row r="4" spans="2:2">
      <c r="B4" t="s">
        <v>69</v>
      </c>
    </row>
    <row r="5" spans="2:2">
      <c r="B5" t="s">
        <v>70</v>
      </c>
    </row>
    <row r="6" spans="2:2">
      <c r="B6" t="s">
        <v>71</v>
      </c>
    </row>
    <row r="7" spans="2:2">
      <c r="B7" t="s">
        <v>72</v>
      </c>
    </row>
    <row r="8" spans="2:2">
      <c r="B8" t="s">
        <v>73</v>
      </c>
    </row>
    <row r="9" spans="2:2">
      <c r="B9" t="s">
        <v>74</v>
      </c>
    </row>
    <row r="10" spans="2:2">
      <c r="B10" t="s">
        <v>75</v>
      </c>
    </row>
    <row r="11" spans="2:2">
      <c r="B11" t="s">
        <v>76</v>
      </c>
    </row>
    <row r="12" spans="2:2">
      <c r="B12" t="s">
        <v>77</v>
      </c>
    </row>
    <row r="13" spans="2:2">
      <c r="B13" t="s">
        <v>78</v>
      </c>
    </row>
    <row r="14" spans="2:2">
      <c r="B14" t="s">
        <v>79</v>
      </c>
    </row>
    <row r="15" spans="2:2">
      <c r="B15" t="s">
        <v>80</v>
      </c>
    </row>
    <row r="16" spans="2:2">
      <c r="B16" t="s">
        <v>81</v>
      </c>
    </row>
    <row r="17" spans="2:2">
      <c r="B17" t="s">
        <v>82</v>
      </c>
    </row>
    <row r="18" spans="2:2">
      <c r="B18" t="s">
        <v>83</v>
      </c>
    </row>
    <row r="19" spans="2:2">
      <c r="B19" t="s">
        <v>84</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425D7-2CF4-47CF-B1F6-4084A428747E}">
  <dimension ref="A2:C91"/>
  <sheetViews>
    <sheetView topLeftCell="A4" workbookViewId="0">
      <selection activeCell="P31" sqref="P31"/>
    </sheetView>
  </sheetViews>
  <sheetFormatPr defaultRowHeight="14"/>
  <cols>
    <col min="1" max="1" width="60.5" bestFit="1" customWidth="1"/>
    <col min="2" max="2" width="3" customWidth="1"/>
    <col min="3" max="3" width="46.75" customWidth="1"/>
  </cols>
  <sheetData>
    <row r="2" spans="1:3">
      <c r="A2" t="s">
        <v>116</v>
      </c>
    </row>
    <row r="3" spans="1:3">
      <c r="A3" s="121"/>
      <c r="C3" t="s">
        <v>234</v>
      </c>
    </row>
    <row r="4" spans="1:3">
      <c r="A4" s="121" t="s">
        <v>69</v>
      </c>
    </row>
    <row r="5" spans="1:3">
      <c r="A5" s="121" t="s">
        <v>70</v>
      </c>
    </row>
    <row r="6" spans="1:3">
      <c r="A6" s="121" t="s">
        <v>216</v>
      </c>
    </row>
    <row r="7" spans="1:3">
      <c r="A7" s="121" t="s">
        <v>72</v>
      </c>
    </row>
    <row r="8" spans="1:3">
      <c r="A8" s="121" t="s">
        <v>73</v>
      </c>
    </row>
    <row r="9" spans="1:3">
      <c r="A9" s="121" t="s">
        <v>123</v>
      </c>
    </row>
    <row r="10" spans="1:3">
      <c r="A10" s="121" t="s">
        <v>75</v>
      </c>
    </row>
    <row r="11" spans="1:3">
      <c r="A11" s="121" t="s">
        <v>76</v>
      </c>
    </row>
    <row r="12" spans="1:3">
      <c r="A12" s="121" t="s">
        <v>77</v>
      </c>
    </row>
    <row r="13" spans="1:3">
      <c r="A13" s="121" t="s">
        <v>78</v>
      </c>
    </row>
    <row r="14" spans="1:3">
      <c r="A14" s="121" t="s">
        <v>79</v>
      </c>
    </row>
    <row r="15" spans="1:3">
      <c r="A15" s="121" t="s">
        <v>80</v>
      </c>
    </row>
    <row r="16" spans="1:3">
      <c r="A16" s="121" t="s">
        <v>81</v>
      </c>
    </row>
    <row r="17" spans="1:3">
      <c r="A17" s="121" t="s">
        <v>82</v>
      </c>
    </row>
    <row r="18" spans="1:3">
      <c r="A18" s="121" t="s">
        <v>83</v>
      </c>
    </row>
    <row r="19" spans="1:3">
      <c r="A19" s="121" t="s">
        <v>84</v>
      </c>
    </row>
    <row r="21" spans="1:3">
      <c r="A21" s="122" t="s">
        <v>119</v>
      </c>
      <c r="C21" t="s">
        <v>235</v>
      </c>
    </row>
    <row r="22" spans="1:3">
      <c r="A22" s="122" t="s">
        <v>257</v>
      </c>
    </row>
    <row r="23" spans="1:3">
      <c r="A23" s="122" t="s">
        <v>120</v>
      </c>
    </row>
    <row r="24" spans="1:3">
      <c r="A24" s="122" t="s">
        <v>217</v>
      </c>
    </row>
    <row r="25" spans="1:3">
      <c r="A25" s="122" t="s">
        <v>121</v>
      </c>
    </row>
    <row r="26" spans="1:3">
      <c r="A26" s="20"/>
    </row>
    <row r="27" spans="1:3">
      <c r="A27" s="123" t="s">
        <v>122</v>
      </c>
      <c r="C27" t="s">
        <v>236</v>
      </c>
    </row>
    <row r="29" spans="1:3">
      <c r="A29" s="124"/>
      <c r="C29" t="s">
        <v>125</v>
      </c>
    </row>
    <row r="30" spans="1:3">
      <c r="A30" s="124" t="s">
        <v>126</v>
      </c>
      <c r="C30" t="s">
        <v>124</v>
      </c>
    </row>
    <row r="31" spans="1:3">
      <c r="A31" s="124" t="s">
        <v>127</v>
      </c>
    </row>
    <row r="32" spans="1:3">
      <c r="A32" s="124" t="s">
        <v>128</v>
      </c>
    </row>
    <row r="33" spans="1:2">
      <c r="A33" s="124" t="s">
        <v>129</v>
      </c>
    </row>
    <row r="34" spans="1:2">
      <c r="A34" s="124" t="s">
        <v>117</v>
      </c>
    </row>
    <row r="35" spans="1:2">
      <c r="A35" s="124" t="s">
        <v>118</v>
      </c>
    </row>
    <row r="36" spans="1:2">
      <c r="A36" s="124" t="s">
        <v>73</v>
      </c>
    </row>
    <row r="37" spans="1:2">
      <c r="A37" s="124" t="s">
        <v>123</v>
      </c>
    </row>
    <row r="38" spans="1:2">
      <c r="A38" s="124" t="s">
        <v>130</v>
      </c>
    </row>
    <row r="39" spans="1:2">
      <c r="A39" s="124" t="s">
        <v>131</v>
      </c>
      <c r="B39" s="20"/>
    </row>
    <row r="40" spans="1:2">
      <c r="A40" s="124" t="s">
        <v>132</v>
      </c>
      <c r="B40" s="20"/>
    </row>
    <row r="41" spans="1:2">
      <c r="A41" s="124" t="s">
        <v>133</v>
      </c>
      <c r="B41" s="20"/>
    </row>
    <row r="42" spans="1:2">
      <c r="A42" s="124" t="s">
        <v>134</v>
      </c>
      <c r="B42" s="20"/>
    </row>
    <row r="43" spans="1:2">
      <c r="A43" s="124" t="s">
        <v>135</v>
      </c>
      <c r="B43" s="20"/>
    </row>
    <row r="44" spans="1:2">
      <c r="A44" s="124" t="s">
        <v>136</v>
      </c>
    </row>
    <row r="45" spans="1:2">
      <c r="A45" s="124" t="s">
        <v>137</v>
      </c>
    </row>
    <row r="46" spans="1:2">
      <c r="A46" s="124" t="s">
        <v>138</v>
      </c>
      <c r="B46" s="20"/>
    </row>
    <row r="47" spans="1:2">
      <c r="A47" s="124" t="s">
        <v>139</v>
      </c>
    </row>
    <row r="49" spans="1:1">
      <c r="A49" s="125"/>
    </row>
    <row r="50" spans="1:1">
      <c r="A50" s="125" t="s">
        <v>140</v>
      </c>
    </row>
    <row r="51" spans="1:1">
      <c r="A51" s="125" t="s">
        <v>141</v>
      </c>
    </row>
    <row r="52" spans="1:1">
      <c r="A52" s="125" t="s">
        <v>142</v>
      </c>
    </row>
    <row r="53" spans="1:1">
      <c r="A53" s="125" t="s">
        <v>143</v>
      </c>
    </row>
    <row r="54" spans="1:1">
      <c r="A54" s="125" t="s">
        <v>144</v>
      </c>
    </row>
    <row r="55" spans="1:1">
      <c r="A55" s="125" t="s">
        <v>145</v>
      </c>
    </row>
    <row r="56" spans="1:1">
      <c r="A56" s="125" t="s">
        <v>146</v>
      </c>
    </row>
    <row r="57" spans="1:1">
      <c r="A57" s="125" t="s">
        <v>147</v>
      </c>
    </row>
    <row r="58" spans="1:1">
      <c r="A58" s="125" t="s">
        <v>148</v>
      </c>
    </row>
    <row r="59" spans="1:1">
      <c r="A59" s="125" t="s">
        <v>149</v>
      </c>
    </row>
    <row r="60" spans="1:1">
      <c r="A60" s="125" t="s">
        <v>150</v>
      </c>
    </row>
    <row r="61" spans="1:1">
      <c r="A61" s="125" t="s">
        <v>151</v>
      </c>
    </row>
    <row r="62" spans="1:1">
      <c r="A62" s="125" t="s">
        <v>152</v>
      </c>
    </row>
    <row r="63" spans="1:1">
      <c r="A63" s="125" t="s">
        <v>153</v>
      </c>
    </row>
    <row r="64" spans="1:1">
      <c r="A64" s="125" t="s">
        <v>154</v>
      </c>
    </row>
    <row r="65" spans="1:1">
      <c r="A65" s="125" t="s">
        <v>155</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7652-7AFE-4C26-A003-F78C82311A0D}">
  <dimension ref="A1:B7"/>
  <sheetViews>
    <sheetView workbookViewId="0">
      <selection activeCell="F31" sqref="F31"/>
    </sheetView>
  </sheetViews>
  <sheetFormatPr defaultRowHeight="14"/>
  <cols>
    <col min="1" max="1" width="45.58203125" customWidth="1"/>
    <col min="2" max="2" width="44.58203125" customWidth="1"/>
  </cols>
  <sheetData>
    <row r="1" spans="1:2">
      <c r="A1" t="s">
        <v>254</v>
      </c>
      <c r="B1" t="s">
        <v>255</v>
      </c>
    </row>
    <row r="2" spans="1:2">
      <c r="A2" t="s">
        <v>157</v>
      </c>
      <c r="B2" t="s">
        <v>157</v>
      </c>
    </row>
    <row r="3" spans="1:2">
      <c r="A3" t="s">
        <v>246</v>
      </c>
      <c r="B3" t="s">
        <v>258</v>
      </c>
    </row>
    <row r="4" spans="1:2">
      <c r="A4" t="s">
        <v>247</v>
      </c>
    </row>
    <row r="5" spans="1:2">
      <c r="A5" t="s">
        <v>214</v>
      </c>
    </row>
    <row r="6" spans="1:2">
      <c r="A6" t="s">
        <v>245</v>
      </c>
    </row>
    <row r="7" spans="1:2">
      <c r="A7" t="s">
        <v>248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election activeCell="E11" sqref="E11"/>
    </sheetView>
  </sheetViews>
  <sheetFormatPr defaultRowHeight="14"/>
  <cols>
    <col min="1" max="1" width="41.5" customWidth="1"/>
  </cols>
  <sheetData>
    <row r="2" spans="1:1" ht="16.5" customHeight="1">
      <c r="A2" s="172" t="s">
        <v>186</v>
      </c>
    </row>
    <row r="3" spans="1:1" ht="16.5" customHeight="1">
      <c r="A3" s="172" t="s">
        <v>187</v>
      </c>
    </row>
    <row r="4" spans="1:1" ht="16.5" customHeight="1">
      <c r="A4" s="172" t="s">
        <v>188</v>
      </c>
    </row>
    <row r="5" spans="1:1" ht="16.5" customHeight="1">
      <c r="A5" s="172" t="s">
        <v>256</v>
      </c>
    </row>
    <row r="6" spans="1:1" ht="16.5" customHeight="1">
      <c r="A6" s="172" t="s">
        <v>189</v>
      </c>
    </row>
    <row r="7" spans="1:1" ht="16.5" customHeight="1">
      <c r="A7" s="172" t="s">
        <v>190</v>
      </c>
    </row>
    <row r="8" spans="1:1" ht="16.5" customHeight="1">
      <c r="A8" s="172" t="s">
        <v>191</v>
      </c>
    </row>
    <row r="9" spans="1:1" ht="16.5" customHeight="1">
      <c r="A9" s="172" t="s">
        <v>192</v>
      </c>
    </row>
    <row r="10" spans="1:1" ht="16.5" customHeight="1">
      <c r="A10" s="172" t="s">
        <v>193</v>
      </c>
    </row>
    <row r="11" spans="1:1" ht="16.5" customHeight="1">
      <c r="A11" s="172" t="s">
        <v>194</v>
      </c>
    </row>
    <row r="12" spans="1:1" ht="16.5" customHeight="1">
      <c r="A12" s="172" t="s">
        <v>195</v>
      </c>
    </row>
    <row r="13" spans="1:1" ht="16.5" customHeight="1">
      <c r="A13" s="173" t="s">
        <v>213</v>
      </c>
    </row>
    <row r="14" spans="1:1" ht="16.5" customHeight="1">
      <c r="A14" s="172" t="s">
        <v>196</v>
      </c>
    </row>
    <row r="15" spans="1:1" ht="16.5" customHeight="1">
      <c r="A15" s="172" t="s">
        <v>197</v>
      </c>
    </row>
    <row r="16" spans="1:1" ht="16.5" customHeight="1">
      <c r="A16" s="172" t="s">
        <v>243</v>
      </c>
    </row>
    <row r="17" spans="1:1" ht="16.5" customHeight="1">
      <c r="A17" s="172" t="s">
        <v>198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C2EE-634D-4457-8658-179ABAB63714}">
  <dimension ref="A1:G49"/>
  <sheetViews>
    <sheetView view="pageBreakPreview" zoomScale="110" zoomScaleNormal="100" zoomScaleSheetLayoutView="110" workbookViewId="0">
      <selection activeCell="E5" sqref="E5"/>
    </sheetView>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17.5" customHeight="1" thickBot="1">
      <c r="A1" s="20" t="s">
        <v>36</v>
      </c>
    </row>
    <row r="2" spans="1:7" s="27" customFormat="1" ht="36" customHeight="1">
      <c r="A2" s="127" t="s">
        <v>251</v>
      </c>
      <c r="B2" s="147"/>
      <c r="C2" s="278">
        <v>2024</v>
      </c>
      <c r="D2" s="25" t="s">
        <v>37</v>
      </c>
      <c r="E2" s="26" t="str">
        <f>IF($B2="再審査","再審査",IF($B2="認定継続審査","継続",IF(LEFT($B2,2)="中間",CONCATENATE("中間(",MID($B2,6,2),")"),LEFT($B2,2))))</f>
        <v/>
      </c>
    </row>
    <row r="3" spans="1:7" s="27" customFormat="1" ht="36" customHeight="1">
      <c r="A3" s="128" t="s">
        <v>252</v>
      </c>
      <c r="B3" s="139"/>
      <c r="C3" s="28"/>
      <c r="D3" s="29" t="s">
        <v>37</v>
      </c>
    </row>
    <row r="4" spans="1:7" s="27" customFormat="1" ht="36" customHeight="1" thickBot="1">
      <c r="A4" s="227" t="s">
        <v>253</v>
      </c>
      <c r="B4" s="145"/>
      <c r="C4" s="30"/>
      <c r="D4" s="31" t="s">
        <v>37</v>
      </c>
    </row>
    <row r="5" spans="1:7" s="240" customFormat="1" ht="75" customHeight="1" thickBot="1">
      <c r="A5" s="246" t="s">
        <v>262</v>
      </c>
      <c r="B5" s="247"/>
      <c r="C5" s="247"/>
      <c r="D5" s="247"/>
    </row>
    <row r="6" spans="1:7" s="27" customFormat="1" ht="20.149999999999999" customHeight="1">
      <c r="A6" s="241" t="s">
        <v>260</v>
      </c>
      <c r="B6" s="248"/>
      <c r="C6" s="249"/>
      <c r="D6" s="250"/>
      <c r="E6" s="33"/>
    </row>
    <row r="7" spans="1:7" s="27" customFormat="1" ht="46.5" customHeight="1">
      <c r="A7" s="242" t="s">
        <v>259</v>
      </c>
      <c r="B7" s="251"/>
      <c r="C7" s="252"/>
      <c r="D7" s="253"/>
      <c r="E7" s="33"/>
    </row>
    <row r="8" spans="1:7" s="27" customFormat="1" ht="46" customHeight="1">
      <c r="A8" s="242" t="s">
        <v>261</v>
      </c>
      <c r="B8" s="254"/>
      <c r="C8" s="255"/>
      <c r="D8" s="256"/>
      <c r="E8" s="33"/>
    </row>
    <row r="9" spans="1:7" s="27" customFormat="1" ht="19.5" customHeight="1">
      <c r="A9" s="128" t="s">
        <v>237</v>
      </c>
      <c r="B9" s="257"/>
      <c r="C9" s="258"/>
      <c r="D9" s="259"/>
    </row>
    <row r="10" spans="1:7" s="27" customFormat="1" ht="20.149999999999999" customHeight="1">
      <c r="A10" s="129" t="s">
        <v>38</v>
      </c>
      <c r="B10" s="254"/>
      <c r="C10" s="255"/>
      <c r="D10" s="256"/>
      <c r="E10" s="33"/>
      <c r="G10" s="119"/>
    </row>
    <row r="11" spans="1:7" s="27" customFormat="1" ht="20.149999999999999" customHeight="1" thickBot="1">
      <c r="A11" s="130" t="s">
        <v>39</v>
      </c>
      <c r="B11" s="243"/>
      <c r="C11" s="244"/>
      <c r="D11" s="245"/>
      <c r="E11" s="33"/>
    </row>
    <row r="13" spans="1:7" ht="26.25" customHeight="1" thickBot="1">
      <c r="A13" s="20" t="s">
        <v>40</v>
      </c>
    </row>
    <row r="14" spans="1:7" s="27" customFormat="1" ht="14.5" thickBot="1">
      <c r="A14" s="34"/>
      <c r="B14" s="35" t="s">
        <v>41</v>
      </c>
      <c r="C14" s="36" t="s">
        <v>42</v>
      </c>
      <c r="D14" s="36" t="s">
        <v>43</v>
      </c>
      <c r="E14" s="37" t="s">
        <v>44</v>
      </c>
    </row>
    <row r="15" spans="1:7" s="27" customFormat="1">
      <c r="A15" s="161" t="s">
        <v>163</v>
      </c>
      <c r="B15" s="135"/>
      <c r="C15" s="136"/>
      <c r="D15" s="136"/>
      <c r="E15" s="137"/>
    </row>
    <row r="16" spans="1:7" s="27" customFormat="1">
      <c r="A16" s="162" t="s">
        <v>164</v>
      </c>
      <c r="B16" s="138"/>
      <c r="C16" s="139"/>
      <c r="D16" s="139"/>
      <c r="E16" s="140"/>
    </row>
    <row r="17" spans="1:5" s="27" customFormat="1">
      <c r="A17" s="131"/>
      <c r="B17" s="138"/>
      <c r="C17" s="139"/>
      <c r="D17" s="139"/>
      <c r="E17" s="140"/>
    </row>
    <row r="18" spans="1:5" s="27" customFormat="1">
      <c r="A18" s="131"/>
      <c r="B18" s="138"/>
      <c r="C18" s="139"/>
      <c r="D18" s="139"/>
      <c r="E18" s="140"/>
    </row>
    <row r="19" spans="1:5" s="27" customFormat="1">
      <c r="A19" s="131"/>
      <c r="B19" s="138"/>
      <c r="C19" s="139"/>
      <c r="D19" s="139"/>
      <c r="E19" s="140"/>
    </row>
    <row r="20" spans="1:5" s="27" customFormat="1">
      <c r="A20" s="131"/>
      <c r="B20" s="138"/>
      <c r="C20" s="139"/>
      <c r="D20" s="139"/>
      <c r="E20" s="140"/>
    </row>
    <row r="21" spans="1:5" s="27" customFormat="1">
      <c r="A21" s="131"/>
      <c r="B21" s="141"/>
      <c r="C21" s="142"/>
      <c r="D21" s="142"/>
      <c r="E21" s="143"/>
    </row>
    <row r="22" spans="1:5" s="27" customFormat="1" ht="14.5" thickBot="1">
      <c r="A22" s="132"/>
      <c r="B22" s="144"/>
      <c r="C22" s="145"/>
      <c r="D22" s="145"/>
      <c r="E22" s="146"/>
    </row>
    <row r="23" spans="1:5" ht="6.75" customHeight="1" thickBot="1">
      <c r="A23" s="175"/>
      <c r="B23" s="38"/>
      <c r="C23" s="38"/>
      <c r="D23" s="38"/>
      <c r="E23" s="38"/>
    </row>
    <row r="24" spans="1:5" ht="19.5" customHeight="1">
      <c r="A24" s="176" t="s">
        <v>249</v>
      </c>
      <c r="B24" s="163"/>
      <c r="C24" s="164"/>
      <c r="D24" s="165"/>
      <c r="E24" s="38"/>
    </row>
    <row r="25" spans="1:5" ht="20.25" customHeight="1" thickBot="1">
      <c r="A25" s="177" t="s">
        <v>250</v>
      </c>
      <c r="B25" s="166"/>
      <c r="C25" s="167"/>
      <c r="D25" s="168"/>
      <c r="E25" s="38"/>
    </row>
    <row r="26" spans="1:5" ht="15.75" customHeight="1">
      <c r="A26" s="32"/>
      <c r="B26" s="38"/>
      <c r="C26" s="38"/>
      <c r="D26" s="38"/>
      <c r="E26" s="38"/>
    </row>
    <row r="27" spans="1:5" ht="14.5" thickBot="1">
      <c r="A27" s="20" t="s">
        <v>45</v>
      </c>
    </row>
    <row r="28" spans="1:5" ht="14.5" thickBot="1">
      <c r="A28" s="34" t="s">
        <v>46</v>
      </c>
      <c r="B28" s="35" t="s">
        <v>41</v>
      </c>
      <c r="C28" s="36" t="s">
        <v>42</v>
      </c>
      <c r="D28" s="37" t="s">
        <v>43</v>
      </c>
    </row>
    <row r="29" spans="1:5" s="27" customFormat="1" ht="20.149999999999999" customHeight="1">
      <c r="A29" s="133" t="s">
        <v>47</v>
      </c>
      <c r="B29" s="135"/>
      <c r="C29" s="147"/>
      <c r="D29" s="148"/>
    </row>
    <row r="30" spans="1:5" s="27" customFormat="1" ht="20.149999999999999" customHeight="1" thickBot="1">
      <c r="A30" s="134" t="s">
        <v>48</v>
      </c>
      <c r="B30" s="149"/>
      <c r="C30" s="145"/>
      <c r="D30" s="150"/>
    </row>
    <row r="31" spans="1:5" ht="9.75" customHeight="1"/>
    <row r="32" spans="1:5" hidden="1"/>
    <row r="33" spans="1:3" hidden="1"/>
    <row r="34" spans="1:3" hidden="1"/>
    <row r="35" spans="1:3" hidden="1"/>
    <row r="36" spans="1:3" hidden="1"/>
    <row r="37" spans="1:3" hidden="1"/>
    <row r="38" spans="1:3" ht="8.25" customHeight="1">
      <c r="A38" s="120"/>
    </row>
    <row r="39" spans="1:3" ht="15.75" customHeight="1" thickBot="1">
      <c r="A39" s="20" t="s">
        <v>113</v>
      </c>
    </row>
    <row r="40" spans="1:3" ht="14.5" thickBot="1">
      <c r="A40" s="108"/>
      <c r="B40" s="155" t="s">
        <v>49</v>
      </c>
      <c r="C40" s="156" t="s">
        <v>114</v>
      </c>
    </row>
    <row r="41" spans="1:3" s="27" customFormat="1" ht="20.149999999999999" customHeight="1">
      <c r="A41" s="129" t="s">
        <v>115</v>
      </c>
      <c r="B41" s="237"/>
      <c r="C41" s="169"/>
    </row>
    <row r="42" spans="1:3" s="27" customFormat="1" ht="27">
      <c r="A42" s="151" t="s">
        <v>209</v>
      </c>
      <c r="B42" s="238"/>
      <c r="C42" s="140"/>
    </row>
    <row r="43" spans="1:3" s="27" customFormat="1" ht="20.149999999999999" customHeight="1">
      <c r="A43" s="152" t="s">
        <v>50</v>
      </c>
      <c r="B43" s="237"/>
      <c r="C43" s="170"/>
    </row>
    <row r="44" spans="1:3" s="27" customFormat="1" ht="20.149999999999999" customHeight="1">
      <c r="A44" s="151" t="s">
        <v>184</v>
      </c>
      <c r="B44" s="237"/>
      <c r="C44" s="140"/>
    </row>
    <row r="45" spans="1:3" s="27" customFormat="1" ht="20.149999999999999" customHeight="1">
      <c r="A45" s="152" t="s">
        <v>51</v>
      </c>
      <c r="B45" s="237"/>
      <c r="C45" s="170"/>
    </row>
    <row r="46" spans="1:3" s="27" customFormat="1" ht="20.149999999999999" customHeight="1">
      <c r="A46" s="152" t="s">
        <v>52</v>
      </c>
      <c r="B46" s="237"/>
      <c r="C46" s="170"/>
    </row>
    <row r="47" spans="1:3" s="27" customFormat="1" ht="20.149999999999999" customHeight="1">
      <c r="A47" s="153" t="s">
        <v>185</v>
      </c>
      <c r="B47" s="237"/>
      <c r="C47" s="143"/>
    </row>
    <row r="48" spans="1:3" s="27" customFormat="1" ht="20.149999999999999" customHeight="1">
      <c r="A48" s="153" t="s">
        <v>53</v>
      </c>
      <c r="B48" s="237"/>
      <c r="C48" s="143"/>
    </row>
    <row r="49" spans="1:3" s="27" customFormat="1" ht="20.149999999999999" customHeight="1" thickBot="1">
      <c r="A49" s="154" t="s">
        <v>54</v>
      </c>
      <c r="B49" s="239"/>
      <c r="C49" s="146"/>
    </row>
  </sheetData>
  <sheetProtection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9:D9"/>
    <mergeCell ref="B10:D10"/>
  </mergeCells>
  <phoneticPr fontId="1"/>
  <dataValidations count="10">
    <dataValidation type="list" imeMode="off" allowBlank="1" showInputMessage="1" showErrorMessage="1" promptTitle="認定種別" prompt="プログラムが審査を申請した認定種別を選択してください。" sqref="B9:D9" xr:uid="{0FC0E04D-0088-4582-8FF5-A3CBBBE5C261}">
      <formula1>"エンジニアリング系学士課程,エンジニアリング系修士課程,情報専門系学士課程,建築系学士修士課程"</formula1>
    </dataValidation>
    <dataValidation type="list" allowBlank="1" showInputMessage="1" showErrorMessage="1" error="今回の審査種類を選択してください" prompt="今回の審査種類を選択してください" sqref="B2" xr:uid="{3085780E-77FE-4DA5-839C-6A03FAF569E1}">
      <formula1>"新規審査(審査年度からの認定を希望),新規審査(審査年度の前年度からの認定を希望),認定継続審査,中間審査（書類審査）,中間審査（通常審査）,再審査"</formula1>
    </dataValidation>
    <dataValidation imeMode="off" allowBlank="1" showInputMessage="1" showErrorMessage="1" sqref="B8:D8" xr:uid="{02789B6A-09AF-4383-8933-C0ADD4760DEB}"/>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5D15192C-F194-4BF6-A561-42430902168B}">
      <formula1>INDIRECT("分野名!$A$4:$A$27")</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8510D960-DB91-4363-87BE-E8867AECC7FA}">
      <formula1>INDIRECT("前回審査種類!$B$2:$B$3")</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11921C13-9EF0-46C2-A7E7-41E000581694}">
      <formula1>INDIRECT("前回審査種類!$A$2:$A$7")</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2F5E495D-994A-457E-8197-0E9CFBF0DFBF}">
      <formula1>"2023,2022,2021,2020,2019,2018,2017"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7ADAB22E-FE06-429E-9FE7-CF9B5E688B4C}">
      <formula1>"2023,2022,2021,2020,2019,2018"</formula1>
    </dataValidation>
    <dataValidation type="list" allowBlank="1" showInputMessage="1" showErrorMessage="1" promptTitle="審査チーム派遣機関" prompt="本プログラムの審査を行った審査チーム派遣機関を選択してください。" sqref="B11:D11" xr:uid="{C3BE9E07-D004-42DC-9EEE-AC026B1541C1}">
      <formula1>INDIRECT("審査チーム派遣機関!A2:A17")</formula1>
    </dataValidation>
    <dataValidation type="list" allowBlank="1" showInputMessage="1" showErrorMessage="1" sqref="A17:A22" xr:uid="{EF99E8AA-2DC5-4DE3-8B78-914532BCFC4F}">
      <formula1>"副審査員,審査研修員"</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5"/>
  <sheetViews>
    <sheetView showGridLines="0" zoomScaleNormal="100" zoomScaleSheetLayoutView="80" workbookViewId="0">
      <selection activeCell="B2" sqref="B2:O2"/>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4.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33</v>
      </c>
      <c r="H1" s="16"/>
    </row>
    <row r="2" spans="2:18" ht="34.5" customHeight="1">
      <c r="B2" s="260" t="s">
        <v>240</v>
      </c>
      <c r="C2" s="261"/>
      <c r="D2" s="261"/>
      <c r="E2" s="261"/>
      <c r="F2" s="261"/>
      <c r="G2" s="261"/>
      <c r="H2" s="261"/>
      <c r="I2" s="261"/>
      <c r="J2" s="261"/>
      <c r="K2" s="261"/>
      <c r="L2" s="261"/>
      <c r="M2" s="261"/>
      <c r="N2" s="261"/>
      <c r="O2" s="261"/>
    </row>
    <row r="3" spans="2:18" ht="18" customHeight="1">
      <c r="B3" s="17"/>
      <c r="H3" s="16"/>
      <c r="Q3" s="109" t="s">
        <v>107</v>
      </c>
    </row>
    <row r="4" spans="2:18" ht="15" customHeight="1">
      <c r="D4" s="42"/>
      <c r="E4" s="43"/>
      <c r="F4" s="43"/>
      <c r="G4" s="87">
        <f>Q4-77</f>
        <v>44022</v>
      </c>
      <c r="H4" s="87">
        <f>Q4-56</f>
        <v>44043</v>
      </c>
      <c r="I4" s="87">
        <f>Q4-49</f>
        <v>44050</v>
      </c>
      <c r="J4" s="87">
        <f>Q4-42</f>
        <v>44057</v>
      </c>
      <c r="K4" s="87">
        <f>Q4-35</f>
        <v>44064</v>
      </c>
      <c r="L4" s="87">
        <f>Q4-28</f>
        <v>44071</v>
      </c>
      <c r="M4" s="87"/>
      <c r="N4" s="87">
        <f>Q4-21</f>
        <v>44078</v>
      </c>
      <c r="O4" s="87">
        <f>Q4-14</f>
        <v>44085</v>
      </c>
      <c r="P4" s="87">
        <f>Q4-7</f>
        <v>44092</v>
      </c>
      <c r="Q4" s="269">
        <v>44099</v>
      </c>
      <c r="R4" s="270"/>
    </row>
    <row r="5" spans="2:18" ht="3" customHeight="1">
      <c r="E5" s="44"/>
      <c r="F5" s="45"/>
      <c r="G5" s="82"/>
      <c r="H5" s="82"/>
      <c r="I5" s="82"/>
      <c r="J5" s="82"/>
      <c r="K5" s="82"/>
      <c r="L5" s="272"/>
      <c r="M5" s="273"/>
      <c r="N5" s="82"/>
      <c r="O5" s="82"/>
      <c r="P5" s="82"/>
      <c r="Q5" s="15"/>
      <c r="R5" s="14"/>
    </row>
    <row r="6" spans="2:18" ht="29.25" customHeight="1" thickBot="1">
      <c r="B6" s="99" t="s">
        <v>32</v>
      </c>
      <c r="C6" s="100" t="s">
        <v>57</v>
      </c>
      <c r="D6" s="100" t="s">
        <v>31</v>
      </c>
      <c r="E6" s="100" t="s">
        <v>85</v>
      </c>
      <c r="F6" s="48"/>
      <c r="G6" s="83" t="s">
        <v>60</v>
      </c>
      <c r="H6" s="84" t="s">
        <v>61</v>
      </c>
      <c r="I6" s="84" t="s">
        <v>62</v>
      </c>
      <c r="J6" s="84" t="s">
        <v>63</v>
      </c>
      <c r="K6" s="84" t="s">
        <v>64</v>
      </c>
      <c r="L6" s="85" t="s">
        <v>65</v>
      </c>
      <c r="M6" s="86"/>
      <c r="N6" s="84" t="s">
        <v>66</v>
      </c>
      <c r="O6" s="84" t="s">
        <v>67</v>
      </c>
      <c r="P6" s="84" t="s">
        <v>68</v>
      </c>
      <c r="Q6" s="106" t="s">
        <v>58</v>
      </c>
      <c r="R6" s="49"/>
    </row>
    <row r="7" spans="2:18" ht="29" customHeight="1" thickTop="1">
      <c r="B7" s="101" t="s">
        <v>86</v>
      </c>
      <c r="C7" s="102"/>
      <c r="D7" s="103" t="s">
        <v>244</v>
      </c>
      <c r="E7" s="93"/>
      <c r="F7" s="110"/>
      <c r="G7" s="50"/>
      <c r="H7" s="51"/>
      <c r="I7" s="51"/>
      <c r="J7" s="51"/>
      <c r="K7" s="51"/>
      <c r="L7" s="52"/>
      <c r="M7" s="53"/>
      <c r="N7" s="51"/>
      <c r="O7" s="51"/>
      <c r="P7" s="51"/>
      <c r="Q7" s="54"/>
      <c r="R7" s="55"/>
    </row>
    <row r="8" spans="2:18" ht="34.5" customHeight="1">
      <c r="B8" s="104" t="s">
        <v>86</v>
      </c>
      <c r="C8" s="105" t="s">
        <v>166</v>
      </c>
      <c r="D8" s="105" t="s">
        <v>167</v>
      </c>
      <c r="E8" s="171"/>
      <c r="F8" s="110"/>
      <c r="G8" s="56"/>
      <c r="H8" s="57"/>
      <c r="I8" s="57"/>
      <c r="J8" s="57"/>
      <c r="K8" s="57"/>
      <c r="L8" s="58"/>
      <c r="M8" s="59"/>
      <c r="N8" s="57"/>
      <c r="O8" s="57"/>
      <c r="P8" s="57"/>
      <c r="Q8" s="56"/>
      <c r="R8" s="60"/>
    </row>
    <row r="9" spans="2:18" ht="20.25" customHeight="1">
      <c r="B9" s="268" t="s">
        <v>86</v>
      </c>
      <c r="C9" s="266" t="s">
        <v>168</v>
      </c>
      <c r="D9" s="271" t="s">
        <v>169</v>
      </c>
      <c r="E9" s="264"/>
      <c r="F9" s="61"/>
      <c r="G9" s="110"/>
      <c r="H9" s="62"/>
      <c r="I9" s="63"/>
      <c r="J9" s="63"/>
      <c r="K9" s="63"/>
      <c r="L9" s="64"/>
      <c r="M9" s="62"/>
      <c r="N9" s="63"/>
      <c r="O9" s="63"/>
      <c r="P9" s="63"/>
      <c r="Q9" s="65"/>
      <c r="R9" s="66"/>
    </row>
    <row r="10" spans="2:18" ht="20.25" customHeight="1">
      <c r="B10" s="268"/>
      <c r="C10" s="267"/>
      <c r="D10" s="271"/>
      <c r="E10" s="265"/>
      <c r="F10" s="67"/>
      <c r="G10" s="68"/>
      <c r="H10" s="69"/>
      <c r="I10" s="69"/>
      <c r="J10" s="69"/>
      <c r="K10" s="69"/>
      <c r="L10" s="70"/>
      <c r="M10" s="71"/>
      <c r="N10" s="69"/>
      <c r="O10" s="69"/>
      <c r="P10" s="69"/>
      <c r="Q10" s="68"/>
      <c r="R10" s="72"/>
    </row>
    <row r="11" spans="2:18" ht="20.25" customHeight="1">
      <c r="B11" s="268" t="s">
        <v>87</v>
      </c>
      <c r="C11" s="266" t="s">
        <v>166</v>
      </c>
      <c r="D11" s="271" t="s">
        <v>30</v>
      </c>
      <c r="E11" s="264"/>
      <c r="F11" s="73"/>
      <c r="G11" s="65"/>
      <c r="H11" s="111"/>
      <c r="I11" s="112"/>
      <c r="J11" s="62"/>
      <c r="K11" s="63"/>
      <c r="L11" s="64"/>
      <c r="M11" s="62"/>
      <c r="N11" s="63"/>
      <c r="O11" s="63"/>
      <c r="P11" s="63"/>
      <c r="Q11" s="65"/>
      <c r="R11" s="66"/>
    </row>
    <row r="12" spans="2:18" ht="20.25" customHeight="1">
      <c r="B12" s="268"/>
      <c r="C12" s="267"/>
      <c r="D12" s="271"/>
      <c r="E12" s="265"/>
      <c r="F12" s="67"/>
      <c r="G12" s="68"/>
      <c r="H12" s="69"/>
      <c r="I12" s="74" t="s">
        <v>59</v>
      </c>
      <c r="J12" s="71"/>
      <c r="K12" s="69"/>
      <c r="L12" s="70"/>
      <c r="M12" s="71"/>
      <c r="N12" s="69"/>
      <c r="O12" s="69"/>
      <c r="P12" s="69"/>
      <c r="Q12" s="68"/>
      <c r="R12" s="72"/>
    </row>
    <row r="13" spans="2:18" ht="20.25" customHeight="1">
      <c r="B13" s="268" t="s">
        <v>87</v>
      </c>
      <c r="C13" s="266" t="s">
        <v>29</v>
      </c>
      <c r="D13" s="271" t="s">
        <v>170</v>
      </c>
      <c r="E13" s="264"/>
      <c r="F13" s="73"/>
      <c r="G13" s="65"/>
      <c r="H13" s="63"/>
      <c r="I13" s="75"/>
      <c r="J13" s="113" t="s">
        <v>28</v>
      </c>
      <c r="K13" s="114"/>
      <c r="L13" s="65"/>
      <c r="M13" s="62"/>
      <c r="N13" s="63"/>
      <c r="O13" s="63"/>
      <c r="P13" s="63"/>
      <c r="Q13" s="65"/>
      <c r="R13" s="66"/>
    </row>
    <row r="14" spans="2:18" ht="20.25" customHeight="1">
      <c r="B14" s="268"/>
      <c r="C14" s="267"/>
      <c r="D14" s="271"/>
      <c r="E14" s="265"/>
      <c r="F14" s="67"/>
      <c r="G14" s="68"/>
      <c r="H14" s="69"/>
      <c r="I14" s="76"/>
      <c r="J14" s="115" t="s">
        <v>93</v>
      </c>
      <c r="K14" s="116"/>
      <c r="L14" s="117"/>
      <c r="M14" s="110"/>
      <c r="N14" s="71"/>
      <c r="O14" s="69"/>
      <c r="P14" s="69"/>
      <c r="Q14" s="68"/>
      <c r="R14" s="72"/>
    </row>
    <row r="15" spans="2:18" ht="20.25" customHeight="1">
      <c r="B15" s="262" t="s">
        <v>88</v>
      </c>
      <c r="C15" s="266" t="s">
        <v>166</v>
      </c>
      <c r="D15" s="266" t="s">
        <v>171</v>
      </c>
      <c r="E15" s="264"/>
      <c r="F15" s="73"/>
      <c r="G15" s="65"/>
      <c r="H15" s="63"/>
      <c r="I15" s="63"/>
      <c r="J15" s="63"/>
      <c r="K15" s="64"/>
      <c r="L15" s="118"/>
      <c r="M15" s="62"/>
      <c r="N15" s="63"/>
      <c r="O15" s="63"/>
      <c r="P15" s="63"/>
      <c r="Q15" s="65"/>
      <c r="R15" s="66"/>
    </row>
    <row r="16" spans="2:18" ht="20.25" customHeight="1">
      <c r="B16" s="263"/>
      <c r="C16" s="274"/>
      <c r="D16" s="267"/>
      <c r="E16" s="265"/>
      <c r="F16" s="67"/>
      <c r="G16" s="68"/>
      <c r="H16" s="69"/>
      <c r="I16" s="69"/>
      <c r="J16" s="69"/>
      <c r="K16" s="69"/>
      <c r="L16" s="70"/>
      <c r="M16" s="71"/>
      <c r="N16" s="69"/>
      <c r="O16" s="69"/>
      <c r="P16" s="69"/>
      <c r="Q16" s="68"/>
      <c r="R16" s="72"/>
    </row>
    <row r="17" spans="2:18" ht="20.25" customHeight="1">
      <c r="B17" s="262" t="s">
        <v>88</v>
      </c>
      <c r="C17" s="266" t="s">
        <v>172</v>
      </c>
      <c r="D17" s="266" t="s">
        <v>173</v>
      </c>
      <c r="E17" s="264"/>
      <c r="F17" s="73"/>
      <c r="G17" s="65"/>
      <c r="H17" s="63"/>
      <c r="I17" s="63"/>
      <c r="J17" s="63"/>
      <c r="K17" s="63"/>
      <c r="L17" s="64"/>
      <c r="M17" s="118"/>
      <c r="N17" s="62"/>
      <c r="O17" s="63"/>
      <c r="P17" s="63"/>
      <c r="Q17" s="65"/>
      <c r="R17" s="66"/>
    </row>
    <row r="18" spans="2:18" ht="20.25" customHeight="1">
      <c r="B18" s="263"/>
      <c r="C18" s="274"/>
      <c r="D18" s="267"/>
      <c r="E18" s="265"/>
      <c r="F18" s="67"/>
      <c r="G18" s="68"/>
      <c r="H18" s="69"/>
      <c r="I18" s="69"/>
      <c r="J18" s="69"/>
      <c r="K18" s="69"/>
      <c r="L18" s="70"/>
      <c r="M18" s="71"/>
      <c r="N18" s="69"/>
      <c r="O18" s="69"/>
      <c r="P18" s="69"/>
      <c r="Q18" s="68"/>
      <c r="R18" s="72"/>
    </row>
    <row r="19" spans="2:18" ht="20.25" customHeight="1">
      <c r="B19" s="262" t="s">
        <v>89</v>
      </c>
      <c r="C19" s="266" t="s">
        <v>166</v>
      </c>
      <c r="D19" s="266" t="s">
        <v>174</v>
      </c>
      <c r="E19" s="264"/>
      <c r="F19" s="73"/>
      <c r="G19" s="65"/>
      <c r="H19" s="63"/>
      <c r="I19" s="63"/>
      <c r="J19" s="63"/>
      <c r="K19" s="63"/>
      <c r="L19" s="64"/>
      <c r="M19" s="65"/>
      <c r="N19" s="118"/>
      <c r="O19" s="62"/>
      <c r="P19" s="63"/>
      <c r="Q19" s="65"/>
      <c r="R19" s="66"/>
    </row>
    <row r="20" spans="2:18" ht="32.25" customHeight="1">
      <c r="B20" s="263"/>
      <c r="C20" s="267"/>
      <c r="D20" s="267"/>
      <c r="E20" s="265"/>
      <c r="F20" s="67"/>
      <c r="G20" s="68"/>
      <c r="H20" s="69"/>
      <c r="I20" s="69"/>
      <c r="J20" s="69"/>
      <c r="K20" s="69"/>
      <c r="L20" s="70"/>
      <c r="M20" s="71"/>
      <c r="N20" s="77" t="s">
        <v>59</v>
      </c>
      <c r="O20" s="69"/>
      <c r="P20" s="69"/>
      <c r="Q20" s="68"/>
      <c r="R20" s="72"/>
    </row>
    <row r="21" spans="2:18" ht="19.5" customHeight="1">
      <c r="B21" s="262" t="s">
        <v>90</v>
      </c>
      <c r="C21" s="266" t="s">
        <v>166</v>
      </c>
      <c r="D21" s="266" t="s">
        <v>175</v>
      </c>
      <c r="E21" s="264"/>
      <c r="F21" s="73"/>
      <c r="G21" s="65"/>
      <c r="H21" s="63"/>
      <c r="I21" s="63"/>
      <c r="J21" s="63"/>
      <c r="K21" s="63"/>
      <c r="L21" s="64"/>
      <c r="M21" s="65"/>
      <c r="N21" s="118"/>
      <c r="O21" s="62"/>
      <c r="P21" s="63"/>
      <c r="Q21" s="65"/>
      <c r="R21" s="66"/>
    </row>
    <row r="22" spans="2:18" ht="33.75" customHeight="1">
      <c r="B22" s="263"/>
      <c r="C22" s="267"/>
      <c r="D22" s="267"/>
      <c r="E22" s="265"/>
      <c r="F22" s="67"/>
      <c r="G22" s="68"/>
      <c r="H22" s="69"/>
      <c r="I22" s="69"/>
      <c r="J22" s="69"/>
      <c r="K22" s="69"/>
      <c r="L22" s="70"/>
      <c r="M22" s="71"/>
      <c r="N22" s="69"/>
      <c r="O22" s="69"/>
      <c r="P22" s="69"/>
      <c r="Q22" s="68"/>
      <c r="R22" s="72"/>
    </row>
    <row r="23" spans="2:18" ht="19.5" customHeight="1">
      <c r="B23" s="262" t="s">
        <v>91</v>
      </c>
      <c r="C23" s="266" t="s">
        <v>166</v>
      </c>
      <c r="D23" s="266" t="s">
        <v>176</v>
      </c>
      <c r="E23" s="264"/>
      <c r="F23" s="73"/>
      <c r="G23" s="65"/>
      <c r="H23" s="63"/>
      <c r="I23" s="63"/>
      <c r="J23" s="63"/>
      <c r="K23" s="63"/>
      <c r="L23" s="64"/>
      <c r="M23" s="62"/>
      <c r="N23" s="64"/>
      <c r="O23" s="118"/>
      <c r="P23" s="62"/>
      <c r="Q23" s="65"/>
      <c r="R23" s="66"/>
    </row>
    <row r="24" spans="2:18" ht="47.25" customHeight="1">
      <c r="B24" s="263"/>
      <c r="C24" s="267"/>
      <c r="D24" s="267"/>
      <c r="E24" s="265"/>
      <c r="F24" s="67"/>
      <c r="G24" s="68"/>
      <c r="H24" s="69"/>
      <c r="I24" s="69"/>
      <c r="J24" s="69"/>
      <c r="K24" s="69"/>
      <c r="L24" s="70"/>
      <c r="M24" s="71"/>
      <c r="N24" s="69"/>
      <c r="O24" s="69"/>
      <c r="P24" s="69"/>
      <c r="Q24" s="68"/>
      <c r="R24" s="72"/>
    </row>
    <row r="25" spans="2:18" ht="20.25" customHeight="1">
      <c r="B25" s="262" t="s">
        <v>92</v>
      </c>
      <c r="C25" s="266" t="s">
        <v>177</v>
      </c>
      <c r="D25" s="266" t="s">
        <v>178</v>
      </c>
      <c r="E25" s="264"/>
      <c r="F25" s="78"/>
      <c r="G25" s="65"/>
      <c r="H25" s="63"/>
      <c r="I25" s="63"/>
      <c r="J25" s="63"/>
      <c r="K25" s="63"/>
      <c r="L25" s="64"/>
      <c r="M25" s="65"/>
      <c r="N25" s="111"/>
      <c r="O25" s="116"/>
      <c r="P25" s="112"/>
      <c r="Q25" s="65"/>
      <c r="R25" s="66"/>
    </row>
    <row r="26" spans="2:18" ht="24" customHeight="1">
      <c r="B26" s="263"/>
      <c r="C26" s="267"/>
      <c r="D26" s="267"/>
      <c r="E26" s="265"/>
      <c r="F26" s="67"/>
      <c r="G26" s="68"/>
      <c r="H26" s="69"/>
      <c r="I26" s="69"/>
      <c r="J26" s="69"/>
      <c r="K26" s="69"/>
      <c r="L26" s="70"/>
      <c r="M26" s="71"/>
      <c r="N26" s="69"/>
      <c r="O26" s="69"/>
      <c r="P26" s="69"/>
      <c r="Q26" s="68"/>
      <c r="R26" s="72"/>
    </row>
    <row r="27" spans="2:18" ht="11.25" customHeight="1">
      <c r="B27" s="79"/>
      <c r="C27" s="80"/>
      <c r="D27" s="80"/>
      <c r="E27" s="81"/>
      <c r="F27" s="81"/>
      <c r="G27" s="56"/>
      <c r="H27" s="56"/>
      <c r="I27" s="56"/>
      <c r="J27" s="56"/>
      <c r="K27" s="56"/>
      <c r="L27" s="56"/>
      <c r="M27" s="56"/>
      <c r="N27" s="56"/>
      <c r="O27" s="56"/>
      <c r="P27" s="56"/>
      <c r="Q27" s="56"/>
      <c r="R27" s="56"/>
    </row>
    <row r="28" spans="2:18" ht="16.5" customHeight="1">
      <c r="B28" s="79"/>
      <c r="C28" s="80"/>
      <c r="D28" s="80"/>
      <c r="E28" s="81"/>
      <c r="F28" s="81"/>
      <c r="G28" s="56"/>
      <c r="H28" s="126" t="s">
        <v>241</v>
      </c>
      <c r="I28" s="56"/>
      <c r="K28" s="56"/>
      <c r="L28" s="56"/>
      <c r="M28" s="56"/>
      <c r="N28" s="56"/>
      <c r="O28" s="56"/>
      <c r="P28" s="56"/>
      <c r="Q28" s="56"/>
      <c r="R28" s="56"/>
    </row>
    <row r="29" spans="2:18" ht="18.75" customHeight="1">
      <c r="B29" s="79"/>
      <c r="D29" s="80"/>
      <c r="E29" s="81"/>
      <c r="F29" s="81"/>
      <c r="G29" s="56"/>
      <c r="H29" s="126" t="s">
        <v>218</v>
      </c>
      <c r="I29" s="56"/>
      <c r="K29" s="56"/>
      <c r="L29" s="56"/>
      <c r="M29" s="56"/>
      <c r="N29" s="56"/>
      <c r="O29" s="56"/>
      <c r="P29" s="56"/>
      <c r="Q29" s="56"/>
      <c r="R29" s="56"/>
    </row>
    <row r="30" spans="2:18">
      <c r="B30" s="13"/>
      <c r="C30" s="13"/>
      <c r="D30" s="13"/>
    </row>
    <row r="31" spans="2:18">
      <c r="B31" s="13"/>
      <c r="C31" s="13"/>
      <c r="D31" s="13"/>
    </row>
    <row r="32" spans="2:18">
      <c r="B32" s="13"/>
      <c r="C32" s="13"/>
      <c r="D32" s="13"/>
    </row>
    <row r="33" spans="2:4">
      <c r="B33" s="13"/>
      <c r="C33" s="13"/>
      <c r="D33" s="13"/>
    </row>
    <row r="34" spans="2:4">
      <c r="B34" s="13"/>
      <c r="C34" s="13"/>
      <c r="D34" s="13"/>
    </row>
    <row r="35" spans="2:4">
      <c r="B35" s="13"/>
      <c r="C35" s="13"/>
      <c r="D35" s="13"/>
    </row>
  </sheetData>
  <sheetProtection sheet="1" objects="1" scenarios="1"/>
  <mergeCells count="39">
    <mergeCell ref="B25:B26"/>
    <mergeCell ref="C25:C26"/>
    <mergeCell ref="L5:M5"/>
    <mergeCell ref="D21:D22"/>
    <mergeCell ref="C21:C22"/>
    <mergeCell ref="C23:C24"/>
    <mergeCell ref="C15:C16"/>
    <mergeCell ref="C19:C20"/>
    <mergeCell ref="D15:D16"/>
    <mergeCell ref="C9:C10"/>
    <mergeCell ref="B9:B10"/>
    <mergeCell ref="D9:D10"/>
    <mergeCell ref="D19:D20"/>
    <mergeCell ref="D13:D14"/>
    <mergeCell ref="C13:C14"/>
    <mergeCell ref="C17:C18"/>
    <mergeCell ref="Q4:R4"/>
    <mergeCell ref="D25:D26"/>
    <mergeCell ref="E25:E26"/>
    <mergeCell ref="E9:E10"/>
    <mergeCell ref="E11:E12"/>
    <mergeCell ref="E13:E14"/>
    <mergeCell ref="E15:E16"/>
    <mergeCell ref="D23:D24"/>
    <mergeCell ref="D17:D18"/>
    <mergeCell ref="D11:D12"/>
    <mergeCell ref="B2:O2"/>
    <mergeCell ref="B23:B24"/>
    <mergeCell ref="E17:E18"/>
    <mergeCell ref="E19:E20"/>
    <mergeCell ref="E21:E22"/>
    <mergeCell ref="E23:E24"/>
    <mergeCell ref="B15:B16"/>
    <mergeCell ref="B17:B18"/>
    <mergeCell ref="B19:B20"/>
    <mergeCell ref="B21:B22"/>
    <mergeCell ref="C11:C12"/>
    <mergeCell ref="B13:B14"/>
    <mergeCell ref="B11:B12"/>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7: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90" zoomScaleNormal="90" zoomScaleSheetLayoutView="90" workbookViewId="0">
      <selection activeCell="E5" sqref="E5"/>
    </sheetView>
  </sheetViews>
  <sheetFormatPr defaultColWidth="13" defaultRowHeight="14"/>
  <cols>
    <col min="1" max="1" width="11.58203125" customWidth="1"/>
    <col min="2" max="2" width="35.08203125" style="4" customWidth="1"/>
    <col min="3" max="3" width="4.25" style="39"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75" t="s">
        <v>24</v>
      </c>
      <c r="B1" s="276"/>
      <c r="C1" s="276"/>
      <c r="D1" s="276"/>
      <c r="E1" s="276"/>
      <c r="F1" s="276"/>
      <c r="G1" s="276"/>
      <c r="H1" s="276"/>
      <c r="I1" s="276"/>
      <c r="J1" s="276"/>
      <c r="K1" s="276"/>
    </row>
    <row r="2" spans="1:12" ht="41.25" customHeight="1">
      <c r="A2" s="9" t="s">
        <v>0</v>
      </c>
      <c r="B2" s="5" t="s">
        <v>5</v>
      </c>
      <c r="C2" s="18" t="s">
        <v>34</v>
      </c>
      <c r="D2" s="174" t="s">
        <v>210</v>
      </c>
      <c r="E2" s="174" t="s">
        <v>211</v>
      </c>
      <c r="F2" s="6" t="s">
        <v>97</v>
      </c>
      <c r="G2" s="6" t="s">
        <v>98</v>
      </c>
      <c r="H2" s="6" t="s">
        <v>18</v>
      </c>
      <c r="I2" s="6" t="s">
        <v>105</v>
      </c>
      <c r="J2" s="6" t="s">
        <v>17</v>
      </c>
      <c r="K2" s="8" t="s">
        <v>19</v>
      </c>
      <c r="L2" s="10"/>
    </row>
    <row r="3" spans="1:12" s="222" customFormat="1" ht="15.75" customHeight="1">
      <c r="A3" s="219" t="s">
        <v>6</v>
      </c>
      <c r="B3" s="220" t="s">
        <v>2</v>
      </c>
      <c r="C3" s="221"/>
      <c r="D3" s="180"/>
      <c r="E3" s="180"/>
      <c r="F3" s="180"/>
      <c r="G3" s="180"/>
      <c r="H3" s="180"/>
      <c r="I3" s="180"/>
      <c r="J3" s="180"/>
      <c r="K3" s="202"/>
    </row>
    <row r="4" spans="1:12" ht="97.5" customHeight="1">
      <c r="A4" s="46" t="s">
        <v>219</v>
      </c>
      <c r="B4" s="178" t="s">
        <v>220</v>
      </c>
      <c r="C4" s="196"/>
      <c r="D4" s="197"/>
      <c r="E4" s="197"/>
      <c r="F4" s="197"/>
      <c r="G4" s="197"/>
      <c r="H4" s="197"/>
      <c r="I4" s="197"/>
      <c r="J4" s="197"/>
      <c r="K4" s="198"/>
    </row>
    <row r="5" spans="1:12" ht="314" customHeight="1">
      <c r="A5" s="46" t="s">
        <v>221</v>
      </c>
      <c r="B5" s="178" t="s">
        <v>222</v>
      </c>
      <c r="C5" s="181" t="s">
        <v>96</v>
      </c>
      <c r="D5" s="182"/>
      <c r="E5" s="182"/>
      <c r="F5" s="182"/>
      <c r="G5" s="182"/>
      <c r="H5" s="182"/>
      <c r="I5" s="183"/>
      <c r="J5" s="182"/>
      <c r="K5" s="184"/>
    </row>
    <row r="6" spans="1:12" s="222" customFormat="1">
      <c r="A6" s="219" t="s">
        <v>7</v>
      </c>
      <c r="B6" s="223" t="s">
        <v>1</v>
      </c>
      <c r="C6" s="186"/>
      <c r="D6" s="187"/>
      <c r="E6" s="187"/>
      <c r="F6" s="187"/>
      <c r="G6" s="187"/>
      <c r="H6" s="187"/>
      <c r="I6" s="187"/>
      <c r="J6" s="187"/>
      <c r="K6" s="233"/>
    </row>
    <row r="7" spans="1:12" ht="152" customHeight="1">
      <c r="A7" s="107" t="s">
        <v>8</v>
      </c>
      <c r="B7" s="188" t="s">
        <v>223</v>
      </c>
      <c r="C7" s="189"/>
      <c r="D7" s="189"/>
      <c r="E7" s="189"/>
      <c r="F7" s="189"/>
      <c r="G7" s="189"/>
      <c r="H7" s="189"/>
      <c r="I7" s="189"/>
      <c r="J7" s="189"/>
      <c r="K7" s="184"/>
    </row>
    <row r="8" spans="1:12" ht="95.5" customHeight="1">
      <c r="A8" s="46" t="s">
        <v>9</v>
      </c>
      <c r="B8" s="178" t="s">
        <v>233</v>
      </c>
      <c r="C8" s="181" t="s">
        <v>96</v>
      </c>
      <c r="D8" s="182"/>
      <c r="E8" s="182"/>
      <c r="F8" s="182"/>
      <c r="G8" s="182"/>
      <c r="H8" s="182"/>
      <c r="I8" s="183"/>
      <c r="J8" s="182"/>
      <c r="K8" s="184"/>
    </row>
    <row r="9" spans="1:12" ht="136.5" customHeight="1">
      <c r="A9" s="46" t="s">
        <v>10</v>
      </c>
      <c r="B9" s="178" t="s">
        <v>224</v>
      </c>
      <c r="C9" s="181" t="s">
        <v>96</v>
      </c>
      <c r="D9" s="182"/>
      <c r="E9" s="182"/>
      <c r="F9" s="182"/>
      <c r="G9" s="182"/>
      <c r="H9" s="182"/>
      <c r="I9" s="182"/>
      <c r="J9" s="182"/>
      <c r="K9" s="184"/>
    </row>
    <row r="10" spans="1:12" ht="101" customHeight="1">
      <c r="A10" s="46" t="s">
        <v>11</v>
      </c>
      <c r="B10" s="178" t="s">
        <v>225</v>
      </c>
      <c r="C10" s="181" t="s">
        <v>96</v>
      </c>
      <c r="D10" s="199"/>
      <c r="E10" s="199"/>
      <c r="F10" s="199"/>
      <c r="G10" s="199"/>
      <c r="H10" s="199"/>
      <c r="I10" s="199"/>
      <c r="J10" s="199"/>
      <c r="K10" s="200"/>
    </row>
    <row r="11" spans="1:12" ht="109.5" customHeight="1">
      <c r="A11" s="46" t="s">
        <v>12</v>
      </c>
      <c r="B11" s="178" t="s">
        <v>226</v>
      </c>
      <c r="C11" s="181" t="s">
        <v>96</v>
      </c>
      <c r="D11" s="182"/>
      <c r="E11" s="182"/>
      <c r="F11" s="182"/>
      <c r="G11" s="182"/>
      <c r="H11" s="182"/>
      <c r="I11" s="183"/>
      <c r="J11" s="182"/>
      <c r="K11" s="184"/>
    </row>
    <row r="12" spans="1:12" s="222" customFormat="1" ht="14.5" customHeight="1">
      <c r="A12" s="219" t="s">
        <v>13</v>
      </c>
      <c r="B12" s="223" t="s">
        <v>3</v>
      </c>
      <c r="C12" s="186"/>
      <c r="D12" s="187"/>
      <c r="E12" s="187"/>
      <c r="F12" s="187"/>
      <c r="G12" s="187"/>
      <c r="H12" s="187"/>
      <c r="I12" s="187"/>
      <c r="J12" s="187"/>
      <c r="K12" s="233"/>
    </row>
    <row r="13" spans="1:12" ht="108.5" customHeight="1">
      <c r="A13" s="46" t="s">
        <v>227</v>
      </c>
      <c r="B13" s="178" t="s">
        <v>229</v>
      </c>
      <c r="C13" s="181" t="s">
        <v>96</v>
      </c>
      <c r="D13" s="189"/>
      <c r="E13" s="189"/>
      <c r="F13" s="189"/>
      <c r="G13" s="189"/>
      <c r="H13" s="189"/>
      <c r="I13" s="190"/>
      <c r="J13" s="189"/>
      <c r="K13" s="184"/>
    </row>
    <row r="14" spans="1:12" s="1" customFormat="1" ht="88" customHeight="1">
      <c r="A14" s="46" t="s">
        <v>228</v>
      </c>
      <c r="B14" s="178" t="s">
        <v>230</v>
      </c>
      <c r="C14" s="181" t="s">
        <v>96</v>
      </c>
      <c r="D14" s="182"/>
      <c r="E14" s="182"/>
      <c r="F14" s="182"/>
      <c r="G14" s="182"/>
      <c r="H14" s="182"/>
      <c r="I14" s="183"/>
      <c r="J14" s="182"/>
      <c r="K14" s="184"/>
    </row>
    <row r="15" spans="1:12" s="222" customFormat="1" ht="13.5" customHeight="1">
      <c r="A15" s="219" t="s">
        <v>14</v>
      </c>
      <c r="B15" s="223" t="s">
        <v>4</v>
      </c>
      <c r="C15" s="186"/>
      <c r="D15" s="187"/>
      <c r="E15" s="187"/>
      <c r="F15" s="187"/>
      <c r="G15" s="187"/>
      <c r="H15" s="187"/>
      <c r="I15" s="187"/>
      <c r="J15" s="187"/>
      <c r="K15" s="233"/>
    </row>
    <row r="16" spans="1:12" s="1" customFormat="1" ht="111.5" customHeight="1">
      <c r="A16" s="46" t="s">
        <v>15</v>
      </c>
      <c r="B16" s="178" t="s">
        <v>231</v>
      </c>
      <c r="C16" s="181" t="s">
        <v>96</v>
      </c>
      <c r="D16" s="182"/>
      <c r="E16" s="182"/>
      <c r="F16" s="182"/>
      <c r="G16" s="182"/>
      <c r="H16" s="182"/>
      <c r="I16" s="183"/>
      <c r="J16" s="182"/>
      <c r="K16" s="184"/>
    </row>
    <row r="17" spans="1:11" s="1" customFormat="1" ht="77.5" customHeight="1" thickBot="1">
      <c r="A17" s="47" t="s">
        <v>16</v>
      </c>
      <c r="B17" s="195" t="s">
        <v>232</v>
      </c>
      <c r="C17" s="191" t="s">
        <v>96</v>
      </c>
      <c r="D17" s="192"/>
      <c r="E17" s="192"/>
      <c r="F17" s="192"/>
      <c r="G17" s="192"/>
      <c r="H17" s="192"/>
      <c r="I17" s="193"/>
      <c r="J17" s="192"/>
      <c r="K17" s="194"/>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activeCell="D3" sqref="D3"/>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75" t="s">
        <v>25</v>
      </c>
      <c r="B1" s="276"/>
      <c r="C1" s="276"/>
      <c r="D1" s="276"/>
      <c r="E1" s="276"/>
      <c r="F1" s="276"/>
      <c r="G1" s="276"/>
    </row>
    <row r="2" spans="1:7" ht="41.25" customHeight="1">
      <c r="A2" s="9" t="s">
        <v>0</v>
      </c>
      <c r="B2" s="5" t="s">
        <v>5</v>
      </c>
      <c r="C2" s="6" t="s">
        <v>22</v>
      </c>
      <c r="D2" s="6" t="s">
        <v>20</v>
      </c>
      <c r="E2" s="6" t="s">
        <v>105</v>
      </c>
      <c r="F2" s="6" t="s">
        <v>101</v>
      </c>
      <c r="G2" s="8" t="s">
        <v>21</v>
      </c>
    </row>
    <row r="3" spans="1:7" s="222" customFormat="1">
      <c r="A3" s="219" t="s">
        <v>6</v>
      </c>
      <c r="B3" s="220" t="s">
        <v>2</v>
      </c>
      <c r="C3" s="221"/>
      <c r="D3" s="180"/>
      <c r="E3" s="180"/>
      <c r="F3" s="180"/>
      <c r="G3" s="202"/>
    </row>
    <row r="4" spans="1:7" ht="109" customHeight="1">
      <c r="A4" s="46" t="s">
        <v>219</v>
      </c>
      <c r="B4" s="178" t="s">
        <v>220</v>
      </c>
      <c r="C4" s="229"/>
      <c r="D4" s="197"/>
      <c r="E4" s="197">
        <f>未確認事項と手配依頼!I4</f>
        <v>0</v>
      </c>
      <c r="F4" s="197"/>
      <c r="G4" s="203"/>
    </row>
    <row r="5" spans="1:7" ht="317.5" customHeight="1">
      <c r="A5" s="46" t="s">
        <v>221</v>
      </c>
      <c r="B5" s="178" t="s">
        <v>222</v>
      </c>
      <c r="C5" s="230" t="s">
        <v>96</v>
      </c>
      <c r="D5" s="182"/>
      <c r="E5" s="182">
        <f>未確認事項と手配依頼!I5</f>
        <v>0</v>
      </c>
      <c r="F5" s="182"/>
      <c r="G5" s="184"/>
    </row>
    <row r="6" spans="1:7">
      <c r="A6" s="179" t="s">
        <v>7</v>
      </c>
      <c r="B6" s="185" t="s">
        <v>1</v>
      </c>
      <c r="C6" s="231"/>
      <c r="D6" s="187"/>
      <c r="E6" s="187"/>
      <c r="F6" s="187"/>
      <c r="G6" s="204"/>
    </row>
    <row r="7" spans="1:7" ht="158.5" customHeight="1">
      <c r="A7" s="107" t="s">
        <v>8</v>
      </c>
      <c r="B7" s="188" t="s">
        <v>223</v>
      </c>
      <c r="C7" s="189"/>
      <c r="D7" s="189"/>
      <c r="E7" s="189">
        <f>未確認事項と手配依頼!I7</f>
        <v>0</v>
      </c>
      <c r="F7" s="189"/>
      <c r="G7" s="205"/>
    </row>
    <row r="8" spans="1:7" ht="125.5" customHeight="1">
      <c r="A8" s="46" t="s">
        <v>9</v>
      </c>
      <c r="B8" s="178" t="s">
        <v>233</v>
      </c>
      <c r="C8" s="230" t="s">
        <v>96</v>
      </c>
      <c r="D8" s="182"/>
      <c r="E8" s="182">
        <f>未確認事項と手配依頼!I8</f>
        <v>0</v>
      </c>
      <c r="F8" s="182"/>
      <c r="G8" s="184"/>
    </row>
    <row r="9" spans="1:7" ht="156" customHeight="1">
      <c r="A9" s="46" t="s">
        <v>10</v>
      </c>
      <c r="B9" s="178" t="s">
        <v>224</v>
      </c>
      <c r="C9" s="230" t="s">
        <v>96</v>
      </c>
      <c r="D9" s="182"/>
      <c r="E9" s="182">
        <f>未確認事項と手配依頼!I9</f>
        <v>0</v>
      </c>
      <c r="F9" s="182"/>
      <c r="G9" s="184"/>
    </row>
    <row r="10" spans="1:7" ht="124.5" customHeight="1">
      <c r="A10" s="46" t="s">
        <v>11</v>
      </c>
      <c r="B10" s="178" t="s">
        <v>225</v>
      </c>
      <c r="C10" s="230" t="s">
        <v>96</v>
      </c>
      <c r="D10" s="225"/>
      <c r="E10" s="225">
        <f>未確認事項と手配依頼!I10</f>
        <v>0</v>
      </c>
      <c r="F10" s="225"/>
      <c r="G10" s="226"/>
    </row>
    <row r="11" spans="1:7" ht="126.5" customHeight="1">
      <c r="A11" s="46" t="s">
        <v>12</v>
      </c>
      <c r="B11" s="178" t="s">
        <v>226</v>
      </c>
      <c r="C11" s="230" t="s">
        <v>96</v>
      </c>
      <c r="D11" s="182"/>
      <c r="E11" s="182">
        <f>未確認事項と手配依頼!I11</f>
        <v>0</v>
      </c>
      <c r="F11" s="182"/>
      <c r="G11" s="184"/>
    </row>
    <row r="12" spans="1:7" s="222" customFormat="1">
      <c r="A12" s="219" t="s">
        <v>13</v>
      </c>
      <c r="B12" s="223" t="s">
        <v>3</v>
      </c>
      <c r="C12" s="231"/>
      <c r="D12" s="187"/>
      <c r="E12" s="187"/>
      <c r="F12" s="187"/>
      <c r="G12" s="204"/>
    </row>
    <row r="13" spans="1:7" ht="125" customHeight="1">
      <c r="A13" s="46" t="s">
        <v>227</v>
      </c>
      <c r="B13" s="178" t="s">
        <v>229</v>
      </c>
      <c r="C13" s="230" t="s">
        <v>96</v>
      </c>
      <c r="D13" s="189"/>
      <c r="E13" s="189">
        <f>未確認事項と手配依頼!I13</f>
        <v>0</v>
      </c>
      <c r="F13" s="189"/>
      <c r="G13" s="205"/>
    </row>
    <row r="14" spans="1:7" ht="108" customHeight="1">
      <c r="A14" s="46" t="s">
        <v>228</v>
      </c>
      <c r="B14" s="178" t="s">
        <v>230</v>
      </c>
      <c r="C14" s="230" t="s">
        <v>96</v>
      </c>
      <c r="D14" s="182"/>
      <c r="E14" s="182">
        <f>未確認事項と手配依頼!I14</f>
        <v>0</v>
      </c>
      <c r="F14" s="182"/>
      <c r="G14" s="184"/>
    </row>
    <row r="15" spans="1:7" s="222" customFormat="1">
      <c r="A15" s="219" t="s">
        <v>14</v>
      </c>
      <c r="B15" s="223" t="s">
        <v>4</v>
      </c>
      <c r="C15" s="231"/>
      <c r="D15" s="187"/>
      <c r="E15" s="187"/>
      <c r="F15" s="187"/>
      <c r="G15" s="204"/>
    </row>
    <row r="16" spans="1:7" ht="131.5" customHeight="1">
      <c r="A16" s="46" t="s">
        <v>15</v>
      </c>
      <c r="B16" s="178" t="s">
        <v>231</v>
      </c>
      <c r="C16" s="230" t="s">
        <v>96</v>
      </c>
      <c r="D16" s="182"/>
      <c r="E16" s="182">
        <f>未確認事項と手配依頼!I16</f>
        <v>0</v>
      </c>
      <c r="F16" s="182"/>
      <c r="G16" s="184"/>
    </row>
    <row r="17" spans="1:7" ht="125.5" customHeight="1" thickBot="1">
      <c r="A17" s="47" t="s">
        <v>16</v>
      </c>
      <c r="B17" s="195" t="s">
        <v>232</v>
      </c>
      <c r="C17" s="232" t="s">
        <v>96</v>
      </c>
      <c r="D17" s="192"/>
      <c r="E17" s="192">
        <f>未確認事項と手配依頼!I17</f>
        <v>0</v>
      </c>
      <c r="F17" s="192"/>
      <c r="G17" s="194"/>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tabSelected="1" zoomScale="90" zoomScaleNormal="90" zoomScaleSheetLayoutView="100" workbookViewId="0">
      <selection activeCell="J5" sqref="J5"/>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75" t="s">
        <v>26</v>
      </c>
      <c r="B1" s="276"/>
      <c r="C1" s="276"/>
      <c r="D1" s="276"/>
      <c r="E1" s="276"/>
      <c r="F1" s="276"/>
      <c r="G1" s="276"/>
    </row>
    <row r="2" spans="1:9" ht="60" customHeight="1">
      <c r="A2" s="9" t="s">
        <v>0</v>
      </c>
      <c r="B2" s="5" t="s">
        <v>5</v>
      </c>
      <c r="C2" s="6" t="s">
        <v>99</v>
      </c>
      <c r="D2" s="6" t="s">
        <v>105</v>
      </c>
      <c r="E2" s="6" t="s">
        <v>100</v>
      </c>
      <c r="F2" s="6" t="s">
        <v>17</v>
      </c>
      <c r="G2" s="6" t="s">
        <v>19</v>
      </c>
      <c r="H2" s="6" t="s">
        <v>27</v>
      </c>
      <c r="I2" s="8" t="s">
        <v>23</v>
      </c>
    </row>
    <row r="3" spans="1:9" s="222" customFormat="1" ht="15.75" customHeight="1">
      <c r="A3" s="219" t="s">
        <v>6</v>
      </c>
      <c r="B3" s="220" t="s">
        <v>2</v>
      </c>
      <c r="C3" s="221"/>
      <c r="D3" s="180"/>
      <c r="E3" s="180"/>
      <c r="F3" s="180"/>
      <c r="G3" s="206"/>
      <c r="H3" s="180"/>
      <c r="I3" s="212"/>
    </row>
    <row r="4" spans="1:9" ht="108" customHeight="1">
      <c r="A4" s="46" t="s">
        <v>219</v>
      </c>
      <c r="B4" s="178" t="s">
        <v>220</v>
      </c>
      <c r="C4" s="234"/>
      <c r="D4" s="197">
        <f>プログラムからの返答書!E4</f>
        <v>0</v>
      </c>
      <c r="E4" s="197"/>
      <c r="F4" s="197"/>
      <c r="G4" s="207"/>
      <c r="H4" s="197"/>
      <c r="I4" s="213"/>
    </row>
    <row r="5" spans="1:9" ht="328" customHeight="1">
      <c r="A5" s="46" t="s">
        <v>221</v>
      </c>
      <c r="B5" s="178" t="s">
        <v>222</v>
      </c>
      <c r="C5" s="230" t="s">
        <v>96</v>
      </c>
      <c r="D5" s="197">
        <f>プログラムからの返答書!E5</f>
        <v>0</v>
      </c>
      <c r="E5" s="182"/>
      <c r="F5" s="182"/>
      <c r="G5" s="208"/>
      <c r="H5" s="182"/>
      <c r="I5" s="214"/>
    </row>
    <row r="6" spans="1:9" s="222" customFormat="1" ht="14.5" customHeight="1">
      <c r="A6" s="219" t="s">
        <v>7</v>
      </c>
      <c r="B6" s="223" t="s">
        <v>1</v>
      </c>
      <c r="C6" s="231"/>
      <c r="D6" s="187"/>
      <c r="E6" s="187"/>
      <c r="F6" s="187"/>
      <c r="G6" s="235"/>
      <c r="H6" s="187"/>
      <c r="I6" s="236"/>
    </row>
    <row r="7" spans="1:9" ht="162.5" customHeight="1">
      <c r="A7" s="107" t="s">
        <v>8</v>
      </c>
      <c r="B7" s="188" t="s">
        <v>223</v>
      </c>
      <c r="C7" s="189"/>
      <c r="D7" s="197">
        <f>プログラムからの返答書!E7</f>
        <v>0</v>
      </c>
      <c r="E7" s="189"/>
      <c r="F7" s="189"/>
      <c r="G7" s="209"/>
      <c r="H7" s="189"/>
      <c r="I7" s="215"/>
    </row>
    <row r="8" spans="1:9" ht="140" customHeight="1">
      <c r="A8" s="46" t="s">
        <v>9</v>
      </c>
      <c r="B8" s="178" t="s">
        <v>233</v>
      </c>
      <c r="C8" s="230" t="s">
        <v>96</v>
      </c>
      <c r="D8" s="197">
        <f>プログラムからの返答書!E8</f>
        <v>0</v>
      </c>
      <c r="E8" s="182"/>
      <c r="F8" s="182"/>
      <c r="G8" s="208"/>
      <c r="H8" s="182"/>
      <c r="I8" s="214"/>
    </row>
    <row r="9" spans="1:9" ht="166.5" customHeight="1">
      <c r="A9" s="46" t="s">
        <v>10</v>
      </c>
      <c r="B9" s="178" t="s">
        <v>224</v>
      </c>
      <c r="C9" s="230" t="s">
        <v>96</v>
      </c>
      <c r="D9" s="197">
        <f>プログラムからの返答書!E9</f>
        <v>0</v>
      </c>
      <c r="E9" s="182"/>
      <c r="F9" s="182"/>
      <c r="G9" s="208"/>
      <c r="H9" s="182"/>
      <c r="I9" s="214"/>
    </row>
    <row r="10" spans="1:9" ht="141.75" customHeight="1">
      <c r="A10" s="46" t="s">
        <v>11</v>
      </c>
      <c r="B10" s="178" t="s">
        <v>225</v>
      </c>
      <c r="C10" s="230" t="s">
        <v>96</v>
      </c>
      <c r="D10" s="197">
        <f>プログラムからの返答書!E10</f>
        <v>0</v>
      </c>
      <c r="E10" s="199"/>
      <c r="F10" s="199"/>
      <c r="G10" s="210"/>
      <c r="H10" s="199"/>
      <c r="I10" s="216"/>
    </row>
    <row r="11" spans="1:9" s="1" customFormat="1" ht="122.5" customHeight="1">
      <c r="A11" s="46" t="s">
        <v>12</v>
      </c>
      <c r="B11" s="178" t="s">
        <v>226</v>
      </c>
      <c r="C11" s="230" t="s">
        <v>96</v>
      </c>
      <c r="D11" s="197">
        <f>プログラムからの返答書!E11</f>
        <v>0</v>
      </c>
      <c r="E11" s="182"/>
      <c r="F11" s="182"/>
      <c r="G11" s="208"/>
      <c r="H11" s="182"/>
      <c r="I11" s="214"/>
    </row>
    <row r="12" spans="1:9" s="224" customFormat="1" ht="15.5" customHeight="1">
      <c r="A12" s="219" t="s">
        <v>13</v>
      </c>
      <c r="B12" s="223" t="s">
        <v>3</v>
      </c>
      <c r="C12" s="231"/>
      <c r="D12" s="187"/>
      <c r="E12" s="187"/>
      <c r="F12" s="187"/>
      <c r="G12" s="235"/>
      <c r="H12" s="187"/>
      <c r="I12" s="236"/>
    </row>
    <row r="13" spans="1:9" s="1" customFormat="1" ht="132" customHeight="1">
      <c r="A13" s="46" t="s">
        <v>227</v>
      </c>
      <c r="B13" s="178" t="s">
        <v>229</v>
      </c>
      <c r="C13" s="230" t="s">
        <v>96</v>
      </c>
      <c r="D13" s="197">
        <f>プログラムからの返答書!E13</f>
        <v>0</v>
      </c>
      <c r="E13" s="189"/>
      <c r="F13" s="189"/>
      <c r="G13" s="209"/>
      <c r="H13" s="189"/>
      <c r="I13" s="215"/>
    </row>
    <row r="14" spans="1:9" s="1" customFormat="1" ht="106.5" customHeight="1">
      <c r="A14" s="46" t="s">
        <v>228</v>
      </c>
      <c r="B14" s="178" t="s">
        <v>230</v>
      </c>
      <c r="C14" s="230" t="s">
        <v>96</v>
      </c>
      <c r="D14" s="197">
        <f>プログラムからの返答書!E14</f>
        <v>0</v>
      </c>
      <c r="E14" s="182"/>
      <c r="F14" s="182"/>
      <c r="G14" s="208"/>
      <c r="H14" s="182"/>
      <c r="I14" s="214"/>
    </row>
    <row r="15" spans="1:9" s="224" customFormat="1" ht="17" customHeight="1">
      <c r="A15" s="219" t="s">
        <v>14</v>
      </c>
      <c r="B15" s="223" t="s">
        <v>4</v>
      </c>
      <c r="C15" s="231"/>
      <c r="D15" s="187"/>
      <c r="E15" s="187"/>
      <c r="F15" s="187"/>
      <c r="G15" s="235"/>
      <c r="H15" s="187"/>
      <c r="I15" s="236"/>
    </row>
    <row r="16" spans="1:9" s="1" customFormat="1" ht="132" customHeight="1">
      <c r="A16" s="46" t="s">
        <v>15</v>
      </c>
      <c r="B16" s="178" t="s">
        <v>231</v>
      </c>
      <c r="C16" s="230" t="s">
        <v>96</v>
      </c>
      <c r="D16" s="197">
        <f>プログラムからの返答書!E16</f>
        <v>0</v>
      </c>
      <c r="E16" s="182"/>
      <c r="F16" s="182"/>
      <c r="G16" s="208"/>
      <c r="H16" s="182"/>
      <c r="I16" s="214"/>
    </row>
    <row r="17" spans="1:9" s="1" customFormat="1" ht="127" customHeight="1" thickBot="1">
      <c r="A17" s="47" t="s">
        <v>16</v>
      </c>
      <c r="B17" s="195" t="s">
        <v>232</v>
      </c>
      <c r="C17" s="232" t="s">
        <v>96</v>
      </c>
      <c r="D17" s="218">
        <f>プログラムからの返答書!E17</f>
        <v>0</v>
      </c>
      <c r="E17" s="192"/>
      <c r="F17" s="192"/>
      <c r="G17" s="211"/>
      <c r="H17" s="192"/>
      <c r="I17" s="217"/>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実地審査計画書</vt:lpstr>
      <vt:lpstr>リスト</vt:lpstr>
      <vt:lpstr>プログラムからの返答書!Print_Area</vt:lpstr>
      <vt:lpstr>実地審査計画書!Print_Area</vt:lpstr>
      <vt:lpstr>標準工程表!Print_Area</vt:lpstr>
      <vt:lpstr>未確認事項と手配依頼!Print_Area</vt:lpstr>
      <vt:lpstr>プログラムからの返答書!Print_Titles</vt:lpstr>
      <vt:lpstr>実地審査計画書!Print_Titles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正志郎 大野</cp:lastModifiedBy>
  <cp:lastPrinted>2021-04-19T02:03:34Z</cp:lastPrinted>
  <dcterms:created xsi:type="dcterms:W3CDTF">2010-10-22T07:02:54Z</dcterms:created>
  <dcterms:modified xsi:type="dcterms:W3CDTF">2024-05-31T02:23:07Z</dcterms:modified>
</cp:coreProperties>
</file>